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  <customWorkbookViews>
    <customWorkbookView name="Admin - Личное представление" guid="{00FB15C7-202B-4570-9240-3B9A1895456F}" mergeInterval="0" personalView="1" maximized="1" windowWidth="1916" windowHeight="801" activeSheetId="1"/>
    <customWorkbookView name="Admin 2 - Личное представление" guid="{E6E8E2EF-906A-4C83-AC76-6DC979A337D3}" mergeInterval="0" personalView="1" maximized="1" xWindow="1" yWindow="1" windowWidth="1366" windowHeight="538" activeSheetId="1"/>
    <customWorkbookView name="Жедрино 3 - Личное представление" guid="{00843EEA-BED0-45DF-9C0C-77F9D5D3A358}" mergeInterval="0" personalView="1" maximized="1" windowWidth="1916" windowHeight="803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<sst xmlns="http://schemas.openxmlformats.org/spreadsheetml/2006/main" count="312" uniqueCount="90">
  <si>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</si>
  <si>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</si>
  <si>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</si>
  <si>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</si>
  <si>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</si>
  <si>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</si>
  <si>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</si>
  <si>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</si>
  <si>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</si>
  <si>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</si>
  <si>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</si>
  <si>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</si>
  <si>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</si>
  <si>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</si>
  <si>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</si>
  <si>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</si>
  <si>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</si>
  <si>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</si>
  <si>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</si>
  <si>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</si>
  <si>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</si>
  <si>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</si>
  <si>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</si>
  <si>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</si>
  <si>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</si>
  <si>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</si>
  <si>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</si>
  <si>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</si>
  <si>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</si>
  <si>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</si>
  <si>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</si>
  <si>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</si>
  <si>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</si>
  <si>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</si>
  <si>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</si>
  <si>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</si>
  <si>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</si>
  <si>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</si>
  <si>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</si>
  <si>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</si>
  <si>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</si>
  <si>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</si>
  <si>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</si>
  <si>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</si>
  <si>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</si>
  <si>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</si>
  <si>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</si>
  <si>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Каша пшенная рассыпчатая</t>
  </si>
  <si>
    <t>Курица тушеная с морковью</t>
  </si>
  <si>
    <t>Сок яблочный</t>
  </si>
  <si>
    <t>Хлеб пшеничный</t>
  </si>
  <si>
    <t>Салат из белокочанной капусты</t>
  </si>
  <si>
    <t>54-12г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</si>
  <si>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</si>
  <si>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</si>
  <si>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</si>
  <si>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</si>
  <si>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</si>
  <si>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</si>
  <si>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</si>
  <si>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</si>
  <si>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</si>
  <si>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</si>
  <si>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</si>
  <si>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</si>
  <si>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</si>
  <si>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</si>
  <si>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</si>
  <si>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</si>
  <si>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Рыба тушеная в томате с овощами</t>
  </si>
  <si>
    <t>Салат из моркови и яблок</t>
  </si>
  <si>
    <t>54-28г</t>
  </si>
  <si>
    <t>54-11р</t>
  </si>
  <si>
    <t>54-11з</t>
  </si>
  <si>
    <t>Горошница</t>
  </si>
  <si>
    <t>Салат из болокочанной капусты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</si>
  <si>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</si>
  <si>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</si>
  <si>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</si>
  <si>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</si>
  <si>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</si>
  <si>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Печень говяжья по-строгановски</t>
  </si>
  <si>
    <t>Салат из моркови и чернослива</t>
  </si>
  <si>
    <t>54-18м</t>
  </si>
  <si>
    <t>54-17з</t>
  </si>
  <si>
    <t>Капуста тушеная</t>
  </si>
  <si>
    <t>54-8г</t>
  </si>
  <si>
    <t>МБОУ "Староашировская СОШ имени Героя Советского Союза Шамкаева Акрама Беляевича"</t>
  </si>
  <si>
    <t>Латыпов Э.Р.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</si>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</sst>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13.xml"/><Relationship Id="rId3" Type="http://schemas.openxmlformats.org/officeDocument/2006/relationships/revisionLog" Target="revisionLog2.xml"/><Relationship Id="rId7" Type="http://schemas.openxmlformats.org/officeDocument/2006/relationships/revisionLog" Target="revisionLog6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1.xml"/><Relationship Id="rId16" Type="http://schemas.openxmlformats.org/officeDocument/2006/relationships/revisionLog" Target="revisionLog16.xml"/><Relationship Id="rId1" Type="http://schemas.openxmlformats.org/officeDocument/2006/relationships/revisionLog" Target="revisionLog11.xml"/><Relationship Id="rId6" Type="http://schemas.openxmlformats.org/officeDocument/2006/relationships/revisionLog" Target="revisionLog5.xml"/><Relationship Id="rId11" Type="http://schemas.openxmlformats.org/officeDocument/2006/relationships/revisionLog" Target="revisionLog10.xml"/><Relationship Id="rId5" Type="http://schemas.openxmlformats.org/officeDocument/2006/relationships/revisionLog" Target="revisionLog4.xml"/><Relationship Id="rId15" Type="http://schemas.openxmlformats.org/officeDocument/2006/relationships/revisionLog" Target="revisionLog15.xml"/><Relationship Id="rId10" Type="http://schemas.openxmlformats.org/officeDocument/2006/relationships/revisionLog" Target="revisionLog9.xml"/><Relationship Id="rId4" Type="http://schemas.openxmlformats.org/officeDocument/2006/relationships/revisionLog" Target="revisionLog3.xml"/><Relationship Id="rId9" Type="http://schemas.openxmlformats.org/officeDocument/2006/relationships/revisionLog" Target="revisionLog8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9E74BE-9966-4376-867F-5F99C23BF08E}" diskRevisions="1" revisionId="607" version="17">
  <header guid="{47FBE5CE-8765-4184-AA3D-0F4B9F7CCA09}" dateTime="2023-10-19T13:14:28" maxSheetId="2" userName="Admin 2" r:id="rId1">
    <sheetIdMap count="1">
      <sheetId val="1"/>
    </sheetIdMap>
  </header>
  <header guid="{AF9B56D6-6353-40D9-AC51-1F370578CE3D}" dateTime="2023-10-19T14:44:20" maxSheetId="2" userName="Admin 2" r:id="rId2" minRId="1" maxRId="330">
    <sheetIdMap count="1">
      <sheetId val="1"/>
    </sheetIdMap>
  </header>
  <header guid="{B5FB846A-F194-4F49-9291-7C59865DFE1B}" dateTime="2023-10-23T09:46:37" maxSheetId="2" userName="Жедрино 3" r:id="rId3" minRId="331" maxRId="333">
    <sheetIdMap count="1">
      <sheetId val="1"/>
    </sheetIdMap>
  </header>
  <header guid="{890A924A-6108-467E-8A68-22AEB3C52390}" dateTime="2023-10-23T11:11:24" maxSheetId="2" userName="Жедрино 3" r:id="rId4" minRId="334">
    <sheetIdMap count="1">
      <sheetId val="1"/>
    </sheetIdMap>
  </header>
  <header guid="{D705AAB9-2A85-4B95-8180-A949371800AB}" dateTime="2023-10-23T14:15:21" maxSheetId="2" userName="Жедрино 3" r:id="rId5" minRId="335" maxRId="356">
    <sheetIdMap count="1">
      <sheetId val="1"/>
    </sheetIdMap>
  </header>
  <header guid="{81B54895-F0CC-43DF-8195-4305AABD180D}" dateTime="2023-10-23T14:18:36" maxSheetId="2" userName="Жедрино 3" r:id="rId6" minRId="357" maxRId="363">
    <sheetIdMap count="1">
      <sheetId val="1"/>
    </sheetIdMap>
  </header>
  <header guid="{A9942A50-D69B-4911-8881-EC9398753F0A}" dateTime="2023-10-23T14:34:45" maxSheetId="2" userName="Жедрино 3" r:id="rId7" minRId="364" maxRId="388">
    <sheetIdMap count="1">
      <sheetId val="1"/>
    </sheetIdMap>
  </header>
  <header guid="{0E5C5904-3898-45EB-A3BC-398696CCA146}" dateTime="2023-10-23T16:38:50" maxSheetId="2" userName="Admin" r:id="rId8" minRId="389" maxRId="425">
    <sheetIdMap count="1">
      <sheetId val="1"/>
    </sheetIdMap>
  </header>
  <header guid="{BD1E62FC-0670-4807-BED5-5ACBA2E4227C}" dateTime="2023-10-23T21:15:18" maxSheetId="2" userName="Admin" r:id="rId9" minRId="426" maxRId="472">
    <sheetIdMap count="1">
      <sheetId val="1"/>
    </sheetIdMap>
  </header>
  <header guid="{55468A6C-6625-49AF-85E6-B03A354C7E89}" dateTime="2023-10-23T21:21:25" maxSheetId="2" userName="Admin" r:id="rId10" minRId="473" maxRId="490">
    <sheetIdMap count="1">
      <sheetId val="1"/>
    </sheetIdMap>
  </header>
  <header guid="{EF03B6DC-3F37-4360-8082-854B372B69B6}" dateTime="2023-10-23T21:29:02" maxSheetId="2" userName="Admin" r:id="rId11" minRId="491" maxRId="521">
    <sheetIdMap count="1">
      <sheetId val="1"/>
    </sheetIdMap>
  </header>
  <header guid="{8B8634CE-710F-4047-B2D0-48E358D41049}" dateTime="2023-10-23T21:30:19" maxSheetId="2" userName="Admin" r:id="rId12" minRId="522" maxRId="525">
    <sheetIdMap count="1">
      <sheetId val="1"/>
    </sheetIdMap>
  </header>
  <header guid="{D85D394D-5547-46DD-9E7F-8C3BB2C90F76}" dateTime="2023-10-23T21:34:49" maxSheetId="2" userName="Admin" r:id="rId13" minRId="526" maxRId="545">
    <sheetIdMap count="1">
      <sheetId val="1"/>
    </sheetIdMap>
  </header>
  <header guid="{C4FB9ABD-D836-472F-9D64-664C305B53C9}" dateTime="2023-10-23T21:37:08" maxSheetId="2" userName="Admin" r:id="rId14" minRId="546" maxRId="564">
    <sheetIdMap count="1">
      <sheetId val="1"/>
    </sheetIdMap>
  </header>
  <header guid="{B16DA4AF-3448-4795-8147-E0BADCDCAB46}" dateTime="2023-10-23T21:38:00" maxSheetId="2" userName="Admin" r:id="rId15" minRId="565" maxRId="584">
    <sheetIdMap count="1">
      <sheetId val="1"/>
    </sheetIdMap>
  </header>
  <header guid="{8B435D96-A950-46CE-8A74-6F678675B1FB}" dateTime="2023-10-23T21:39:10" maxSheetId="2" userName="Admin" r:id="rId16" minRId="585" maxRId="588">
    <sheetIdMap count="1">
      <sheetId val="1"/>
    </sheetIdMap>
  </header>
  <header guid="{219E74BE-9966-4376-867F-5F99C23BF08E}" dateTime="2023-10-23T21:41:01" maxSheetId="2" userName="Admin" r:id="rId17" minRId="589" maxRId="6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6" t="inlineStr">
      <is>
        <t>Макароны отварные</t>
      </is>
    </nc>
  </rcc>
  <rcc rId="2" sId="1">
    <nc r="D7" t="inlineStr">
      <is>
        <t>2 блюдо</t>
      </is>
    </nc>
  </rcc>
  <rcc rId="3" sId="1">
    <nc r="E7" t="inlineStr">
      <is>
        <t>Гуляш из говядины</t>
      </is>
    </nc>
  </rcc>
  <rcc rId="4" sId="1">
    <nc r="E8" t="inlineStr">
      <is>
        <t>Какао с молоком</t>
      </is>
    </nc>
  </rcc>
  <rfmt sheetId="1" sqref="F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5" sId="1" xfDxf="1" dxf="1">
    <nc r="F6">
      <v>150</v>
    </nc>
    <ndxf>
      <font>
        <color rgb="FF000000"/>
      </font>
      <alignment horizontal="right" readingOrder="0"/>
    </ndxf>
  </rcc>
  <rcc rId="6" sId="1" xfDxf="1" dxf="1">
    <nc r="F7">
      <v>90</v>
    </nc>
    <ndxf>
      <font>
        <color rgb="FF000000"/>
      </font>
      <alignment horizontal="right" readingOrder="0"/>
    </ndxf>
  </rcc>
  <rcc rId="7" sId="1" xfDxf="1" dxf="1">
    <nc r="F8">
      <v>200</v>
    </nc>
    <ndxf>
      <font>
        <color rgb="FF000000"/>
      </font>
      <alignment horizontal="right" readingOrder="0"/>
    </ndxf>
  </rcc>
  <rfmt sheetId="1" xfDxf="1" sqref="F9" start="0" length="0">
    <dxf>
      <font>
        <color rgb="FF000000"/>
      </font>
      <alignment horizontal="right" readingOrder="0"/>
    </dxf>
  </rfmt>
  <rfmt sheetId="1" sqref="F6:F9">
    <dxf>
      <fill>
        <patternFill patternType="solid">
          <bgColor theme="7" tint="0.79998168889431442"/>
        </patternFill>
      </fill>
    </dxf>
  </rfmt>
  <rfmt sheetId="1" sqref="F6" start="0" length="0">
    <dxf>
      <border>
        <top style="thin">
          <color indexed="64"/>
        </top>
      </border>
    </dxf>
  </rfmt>
  <rfmt sheetId="1" sqref="F6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" sId="1">
    <nc r="F9">
      <v>60</v>
    </nc>
  </rcc>
  <rfmt sheetId="1" sqref="G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9" sId="1" xfDxf="1" dxf="1">
    <nc r="G6">
      <v>5.3</v>
    </nc>
    <ndxf>
      <font>
        <color rgb="FF000000"/>
      </font>
      <alignment horizontal="right" readingOrder="0"/>
    </ndxf>
  </rcc>
  <rcc rId="10" sId="1" xfDxf="1" dxf="1">
    <nc r="H6">
      <v>4.9000000000000004</v>
    </nc>
    <ndxf>
      <font>
        <color rgb="FF000000"/>
      </font>
      <alignment horizontal="right" readingOrder="0"/>
    </ndxf>
  </rcc>
  <rcc rId="11" sId="1" xfDxf="1" dxf="1">
    <nc r="I6">
      <v>32.799999999999997</v>
    </nc>
    <ndxf>
      <font>
        <color rgb="FF000000"/>
      </font>
      <alignment horizontal="right" readingOrder="0"/>
    </ndxf>
  </rcc>
  <rcc rId="12" sId="1" xfDxf="1" dxf="1">
    <nc r="G7">
      <v>15.3</v>
    </nc>
    <ndxf>
      <font>
        <color rgb="FF000000"/>
      </font>
      <alignment horizontal="right" readingOrder="0"/>
    </ndxf>
  </rcc>
  <rcc rId="13" sId="1" xfDxf="1" dxf="1">
    <nc r="H7">
      <v>14.9</v>
    </nc>
    <ndxf>
      <font>
        <color rgb="FF000000"/>
      </font>
      <alignment horizontal="right" readingOrder="0"/>
    </ndxf>
  </rcc>
  <rcc rId="14" sId="1" xfDxf="1" dxf="1">
    <nc r="I7">
      <v>3.5</v>
    </nc>
    <ndxf>
      <font>
        <color rgb="FF000000"/>
      </font>
      <alignment horizontal="right" readingOrder="0"/>
    </ndxf>
  </rcc>
  <rcc rId="15" sId="1" xfDxf="1" dxf="1">
    <nc r="G8">
      <v>4.7</v>
    </nc>
    <ndxf>
      <font>
        <color rgb="FF000000"/>
      </font>
      <alignment horizontal="right" readingOrder="0"/>
    </ndxf>
  </rcc>
  <rcc rId="16" sId="1" xfDxf="1" dxf="1">
    <nc r="H8">
      <v>3.5</v>
    </nc>
    <ndxf>
      <font>
        <color rgb="FF000000"/>
      </font>
      <alignment horizontal="right" readingOrder="0"/>
    </ndxf>
  </rcc>
  <rcc rId="17" sId="1" xfDxf="1" dxf="1">
    <nc r="I8">
      <v>12.5</v>
    </nc>
    <ndxf>
      <font>
        <color rgb="FF000000"/>
      </font>
      <alignment horizontal="right" readingOrder="0"/>
    </ndxf>
  </rcc>
  <rfmt sheetId="1" sqref="G6:I6" start="0" length="0">
    <dxf>
      <border>
        <top style="thin">
          <color indexed="64"/>
        </top>
      </border>
    </dxf>
  </rfmt>
  <rfmt sheetId="1" sqref="G6:I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6:I8">
    <dxf>
      <fill>
        <patternFill patternType="solid">
          <bgColor theme="7" tint="0.79998168889431442"/>
        </patternFill>
      </fill>
    </dxf>
  </rfmt>
  <rfmt sheetId="1" sqref="J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xfDxf="1" sqref="J6" start="0" length="0">
    <dxf>
      <font>
        <color rgb="FF000000"/>
      </font>
      <alignment horizontal="right" readingOrder="0"/>
    </dxf>
  </rfmt>
  <rfmt sheetId="1" xfDxf="1" sqref="K6" start="0" length="0">
    <dxf>
      <font>
        <color rgb="FF000000"/>
      </font>
      <alignment horizontal="right" readingOrder="0"/>
    </dxf>
  </rfmt>
  <rfmt sheetId="1" xfDxf="1" sqref="L6" start="0" length="0">
    <dxf>
      <font>
        <color rgb="FF000000"/>
      </font>
      <alignment horizontal="right" readingOrder="0"/>
    </dxf>
  </rfmt>
  <rfmt sheetId="1" xfDxf="1" sqref="J7" start="0" length="0">
    <dxf>
      <font>
        <color rgb="FF000000"/>
      </font>
      <alignment horizontal="right" readingOrder="0"/>
    </dxf>
  </rfmt>
  <rfmt sheetId="1" xfDxf="1" sqref="K7" start="0" length="0">
    <dxf>
      <font>
        <color rgb="FF000000"/>
      </font>
      <alignment horizontal="right" readingOrder="0"/>
    </dxf>
  </rfmt>
  <rfmt sheetId="1" xfDxf="1" sqref="L7" start="0" length="0">
    <dxf>
      <font>
        <color rgb="FF000000"/>
      </font>
      <alignment horizontal="right" readingOrder="0"/>
    </dxf>
  </rfmt>
  <rfmt sheetId="1" xfDxf="1" sqref="J8" start="0" length="0">
    <dxf>
      <font>
        <color rgb="FF000000"/>
      </font>
      <alignment horizontal="right" readingOrder="0"/>
    </dxf>
  </rfmt>
  <rfmt sheetId="1" xfDxf="1" sqref="K8" start="0" length="0">
    <dxf>
      <font>
        <color rgb="FF000000"/>
      </font>
      <alignment horizontal="right" readingOrder="0"/>
    </dxf>
  </rfmt>
  <rfmt sheetId="1" xfDxf="1" sqref="L8" start="0" length="0">
    <dxf>
      <font>
        <color rgb="FF000000"/>
      </font>
      <alignment horizontal="right" readingOrder="0"/>
    </dxf>
  </rfmt>
  <rfmt sheetId="1" sqref="J6:L6" start="0" length="0">
    <dxf>
      <border>
        <top style="thin">
          <color indexed="64"/>
        </top>
      </border>
    </dxf>
  </rfmt>
  <rfmt sheetId="1" sqref="L6:L8" start="0" length="0">
    <dxf>
      <border>
        <right style="thin">
          <color indexed="64"/>
        </right>
      </border>
    </dxf>
  </rfmt>
  <rfmt sheetId="1" sqref="J6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6:L8">
    <dxf>
      <fill>
        <patternFill patternType="solid">
          <bgColor theme="7" tint="0.79998168889431442"/>
        </patternFill>
      </fill>
    </dxf>
  </rfmt>
  <rcc rId="18" sId="1">
    <nc r="J9">
      <v>140.6</v>
    </nc>
  </rcc>
  <rcc rId="19" sId="1">
    <nc r="J6">
      <v>196.8</v>
    </nc>
  </rcc>
  <rcc rId="20" sId="1">
    <nc r="J7">
      <v>208.9</v>
    </nc>
  </rcc>
  <rcc rId="21" sId="1">
    <nc r="J8">
      <v>100.4</v>
    </nc>
  </rcc>
  <rcc rId="22" sId="1">
    <nc r="I9">
      <v>29.6</v>
    </nc>
  </rcc>
  <rcc rId="23" sId="1">
    <nc r="H9">
      <v>0.4</v>
    </nc>
  </rcc>
  <rcc rId="24" sId="1">
    <nc r="G9">
      <v>4.5999999999999996</v>
    </nc>
  </rcc>
  <rcc rId="25" sId="1">
    <nc r="K6" t="inlineStr">
      <is>
        <t>54-1г</t>
      </is>
    </nc>
  </rcc>
  <rcc rId="26" sId="1">
    <nc r="K7" t="inlineStr">
      <is>
        <t>54-2м</t>
      </is>
    </nc>
  </rcc>
  <rcc rId="27" sId="1">
    <nc r="K8" t="inlineStr">
      <is>
        <t>54-21гн</t>
      </is>
    </nc>
  </rcc>
  <rcc rId="28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" sId="1" odxf="1" dxf="1">
    <nc r="E25" t="inlineStr">
      <is>
        <t>Каша пшенная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" sId="1" odxf="1" dxf="1">
    <nc r="D30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" sId="1" odxf="1" dxf="1">
    <nc r="D26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2" sId="1" odxf="1" dxf="1">
    <nc r="E26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3" sId="1" odxf="1" dxf="1">
    <nc r="E27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cc rId="34" sId="1" odxf="1" dxf="1">
    <nc r="E30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5" sId="1">
    <nc r="F25">
      <v>150</v>
    </nc>
  </rcc>
  <rcc rId="36" sId="1">
    <nc r="F26">
      <v>90</v>
    </nc>
  </rcc>
  <rcc rId="37" sId="1">
    <nc r="F27">
      <v>200</v>
    </nc>
  </rcc>
  <rcc rId="38" sId="1">
    <nc r="F30">
      <v>60</v>
    </nc>
  </rcc>
  <rcc rId="39" sId="1">
    <nc r="G25">
      <v>6.4</v>
    </nc>
  </rcc>
  <rcc rId="40" sId="1">
    <nc r="H25">
      <v>6.5</v>
    </nc>
  </rcc>
  <rcc rId="41" sId="1">
    <nc r="I25">
      <v>35.5</v>
    </nc>
  </rcc>
  <rcc rId="42" sId="1">
    <nc r="J25">
      <v>225.8</v>
    </nc>
  </rcc>
  <rcc rId="43" sId="1" odxf="1" dxf="1">
    <nc r="K25" t="inlineStr">
      <is>
        <t>54-12г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4" sId="1" odxf="1" dxf="1">
    <nc r="K26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5" sId="1" odxf="1" dxf="1">
    <nc r="K2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8" start="0" length="0">
    <dxf>
      <font>
        <sz val="10"/>
        <name val="Arial"/>
        <scheme val="none"/>
      </font>
    </dxf>
  </rfmt>
  <rcc rId="46" sId="1" odxf="1" dxf="1">
    <nc r="K30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fmt sheetId="1" sqref="F28" start="0" length="0">
    <dxf>
      <font>
        <sz val="10"/>
        <color rgb="FF000000"/>
        <name val="Arial"/>
        <scheme val="minor"/>
      </font>
      <alignment horizontal="right" wrapText="0" readingOrder="0"/>
      <protection locked="1"/>
    </dxf>
  </rfmt>
  <rcc rId="47" sId="1" odxf="1" dxf="1">
    <nc r="E9" t="inlineStr">
      <is>
        <t>Хлеб пшеничный</t>
      </is>
    </nc>
    <ndxf>
      <font>
        <sz val="10"/>
        <name val="Arial"/>
        <scheme val="none"/>
      </font>
    </ndxf>
  </rcc>
  <rcc rId="48" sId="1" odxf="1" dxf="1">
    <nc r="E28" t="inlineStr">
      <is>
        <t>Хлеб пшеничный</t>
      </is>
    </nc>
    <ndxf>
      <font>
        <sz val="10"/>
        <name val="Arial"/>
        <scheme val="none"/>
      </font>
    </ndxf>
  </rcc>
  <rcc rId="49" sId="1">
    <nc r="F28">
      <v>60</v>
    </nc>
  </rcc>
  <rcc rId="50" sId="1">
    <nc r="G28">
      <v>4.5999999999999996</v>
    </nc>
  </rcc>
  <rcc rId="51" sId="1">
    <nc r="H28">
      <v>0.4</v>
    </nc>
  </rcc>
  <rcc rId="52" sId="1">
    <nc r="I28">
      <v>29.6</v>
    </nc>
  </rcc>
  <rcc rId="53" sId="1">
    <nc r="J28">
      <v>140.6</v>
    </nc>
  </rcc>
  <rcc rId="54" sId="1">
    <nc r="K28" t="inlineStr">
      <is>
        <t>Пром</t>
      </is>
    </nc>
  </rcc>
  <rcc rId="55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6" sId="1" odxf="1" dxf="1">
    <nc r="F47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57" sId="1">
    <nc r="G47">
      <v>4.5999999999999996</v>
    </nc>
  </rcc>
  <rcc rId="58" sId="1">
    <nc r="H47">
      <v>0.4</v>
    </nc>
  </rcc>
  <rcc rId="59" sId="1">
    <nc r="I47">
      <v>29.6</v>
    </nc>
  </rcc>
  <rcc rId="60" sId="1">
    <nc r="J47">
      <v>140.6</v>
    </nc>
  </rcc>
  <rcc rId="61" sId="1" odxf="1" dxf="1">
    <nc r="K4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2" sId="1" odxf="1" dxf="1">
    <nc r="E66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3" sId="1" odxf="1" dxf="1">
    <nc r="F66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64" sId="1">
    <nc r="G66">
      <v>4.5999999999999996</v>
    </nc>
  </rcc>
  <rcc rId="65" sId="1">
    <nc r="H66">
      <v>0.4</v>
    </nc>
  </rcc>
  <rcc rId="66" sId="1">
    <nc r="I66">
      <v>29.6</v>
    </nc>
  </rcc>
  <rcc rId="67" sId="1">
    <nc r="J66">
      <v>140.6</v>
    </nc>
  </rcc>
  <rcc rId="68" sId="1" odxf="1" dxf="1">
    <nc r="K66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9" sId="1" odxf="1" dxf="1">
    <nc r="E85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0" sId="1" odxf="1" dxf="1">
    <nc r="F85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1" sId="1">
    <nc r="G85">
      <v>4.5999999999999996</v>
    </nc>
  </rcc>
  <rcc rId="72" sId="1">
    <nc r="H85">
      <v>0.4</v>
    </nc>
  </rcc>
  <rcc rId="73" sId="1">
    <nc r="I85">
      <v>29.6</v>
    </nc>
  </rcc>
  <rcc rId="74" sId="1">
    <nc r="J85">
      <v>140.6</v>
    </nc>
  </rcc>
  <rcc rId="75" sId="1" odxf="1" dxf="1">
    <nc r="K85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6" sId="1" odxf="1" dxf="1">
    <nc r="E104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7" sId="1" odxf="1" dxf="1">
    <nc r="F104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8" sId="1">
    <nc r="G104">
      <v>4.5999999999999996</v>
    </nc>
  </rcc>
  <rcc rId="79" sId="1">
    <nc r="H104">
      <v>0.4</v>
    </nc>
  </rcc>
  <rcc rId="80" sId="1">
    <nc r="I104">
      <v>29.6</v>
    </nc>
  </rcc>
  <rcc rId="81" sId="1">
    <nc r="J104">
      <v>140.6</v>
    </nc>
  </rcc>
  <rcc rId="82" sId="1" odxf="1" dxf="1">
    <nc r="K104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3" sId="1" odxf="1" dxf="1">
    <nc r="E123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4" sId="1" odxf="1" dxf="1">
    <nc r="F123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85" sId="1">
    <nc r="G123">
      <v>4.5999999999999996</v>
    </nc>
  </rcc>
  <rcc rId="86" sId="1">
    <nc r="H123">
      <v>0.4</v>
    </nc>
  </rcc>
  <rcc rId="87" sId="1">
    <nc r="I123">
      <v>29.6</v>
    </nc>
  </rcc>
  <rcc rId="88" sId="1">
    <nc r="J123">
      <v>140.6</v>
    </nc>
  </rcc>
  <rcc rId="89" sId="1" odxf="1" dxf="1">
    <nc r="K123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0" sId="1" odxf="1" dxf="1">
    <nc r="E142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1" sId="1" odxf="1" dxf="1">
    <nc r="F142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2" sId="1">
    <nc r="G142">
      <v>4.5999999999999996</v>
    </nc>
  </rcc>
  <rcc rId="93" sId="1">
    <nc r="H142">
      <v>0.4</v>
    </nc>
  </rcc>
  <rcc rId="94" sId="1">
    <nc r="I142">
      <v>29.6</v>
    </nc>
  </rcc>
  <rcc rId="95" sId="1">
    <nc r="J142">
      <v>140.6</v>
    </nc>
  </rcc>
  <rcc rId="96" sId="1" odxf="1" dxf="1">
    <nc r="K142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7" sId="1" odxf="1" dxf="1">
    <nc r="E161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8" sId="1" odxf="1" dxf="1">
    <nc r="F161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9" sId="1">
    <nc r="G161">
      <v>4.5999999999999996</v>
    </nc>
  </rcc>
  <rcc rId="100" sId="1">
    <nc r="H161">
      <v>0.4</v>
    </nc>
  </rcc>
  <rcc rId="101" sId="1">
    <nc r="I161">
      <v>29.6</v>
    </nc>
  </rcc>
  <rcc rId="102" sId="1">
    <nc r="J161">
      <v>140.6</v>
    </nc>
  </rcc>
  <rcc rId="103" sId="1" odxf="1" dxf="1">
    <nc r="K16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4" sId="1" odxf="1" dxf="1">
    <nc r="E180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5" sId="1" odxf="1" dxf="1">
    <nc r="F180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106" sId="1">
    <nc r="G180">
      <v>4.5999999999999996</v>
    </nc>
  </rcc>
  <rcc rId="107" sId="1">
    <nc r="H180">
      <v>0.4</v>
    </nc>
  </rcc>
  <rcc rId="108" sId="1">
    <nc r="I180">
      <v>29.6</v>
    </nc>
  </rcc>
  <rcc rId="109" sId="1">
    <nc r="J180">
      <v>140.6</v>
    </nc>
  </rcc>
  <rcc rId="110" sId="1" odxf="1" dxf="1">
    <nc r="K180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1" sId="1">
    <nc r="G26">
      <v>12.7</v>
    </nc>
  </rcc>
  <rcc rId="112" sId="1">
    <nc r="H26">
      <v>5.2</v>
    </nc>
  </rcc>
  <rcc rId="113" sId="1">
    <nc r="I26">
      <v>4</v>
    </nc>
  </rcc>
  <rcc rId="114" sId="1">
    <nc r="J26">
      <v>113.7</v>
    </nc>
  </rcc>
  <rcc rId="115" sId="1">
    <nc r="G27">
      <v>1</v>
    </nc>
  </rcc>
  <rcc rId="116" sId="1">
    <nc r="H27">
      <v>0.2</v>
    </nc>
  </rcc>
  <rcc rId="117" sId="1">
    <nc r="I27">
      <v>20.2</v>
    </nc>
  </rcc>
  <rcc rId="118" sId="1">
    <nc r="J27">
      <v>86.6</v>
    </nc>
  </rcc>
  <rcc rId="119" sId="1">
    <nc r="G30">
      <v>1.5</v>
    </nc>
  </rcc>
  <rcc rId="120" sId="1">
    <nc r="H30">
      <v>6.1</v>
    </nc>
  </rcc>
  <rcc rId="121" sId="1">
    <nc r="I30">
      <v>6.2</v>
    </nc>
  </rcc>
  <rcc rId="122" sId="1">
    <nc r="J30">
      <v>85.8</v>
    </nc>
  </rcc>
  <rcc rId="123" sId="1" odxf="1" dxf="1">
    <nc r="E44" t="inlineStr">
      <is>
        <t>Макароны отварные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4" sId="1" odxf="1" dxf="1">
    <nc r="D45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5" sId="1" odxf="1" dxf="1">
    <nc r="E45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" sId="1" odxf="1" dxf="1">
    <nc r="E46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" sId="1">
    <nc r="F44">
      <v>150</v>
    </nc>
  </rcc>
  <rcc rId="128" sId="1">
    <nc r="G44">
      <v>4.7</v>
    </nc>
  </rcc>
  <rcc rId="129" sId="1">
    <nc r="H44">
      <v>6.2</v>
    </nc>
  </rcc>
  <rcc rId="130" sId="1">
    <nc r="I44">
      <v>26.5</v>
    </nc>
  </rcc>
  <rcc rId="131" sId="1">
    <nc r="J44">
      <v>180.7</v>
    </nc>
  </rcc>
  <rcc rId="132" sId="1" odxf="1" dxf="1">
    <nc r="K44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3" sId="1">
    <nc r="F45">
      <v>90</v>
    </nc>
  </rcc>
  <rcc rId="134" sId="1">
    <nc r="G45">
      <v>16.399999999999999</v>
    </nc>
  </rcc>
  <rcc rId="135" sId="1">
    <nc r="H45">
      <v>15.7</v>
    </nc>
  </rcc>
  <rcc rId="136" sId="1">
    <nc r="I45">
      <v>14.8</v>
    </nc>
  </rcc>
  <rcc rId="137" sId="1">
    <nc r="J45">
      <v>265.7</v>
    </nc>
  </rcc>
  <rcc rId="138" sId="1" odxf="1" dxf="1">
    <nc r="K45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9" sId="1">
    <nc r="F46">
      <v>200</v>
    </nc>
  </rcc>
  <rcc rId="140" sId="1">
    <nc r="G46">
      <v>0.2</v>
    </nc>
  </rcc>
  <rcc rId="141" sId="1">
    <nc r="H46">
      <v>0.1</v>
    </nc>
  </rcc>
  <rcc rId="142" sId="1">
    <nc r="I46">
      <v>6.6</v>
    </nc>
  </rcc>
  <rcc rId="143" sId="1">
    <nc r="J46">
      <v>27.9</v>
    </nc>
  </rcc>
  <rcc rId="144" sId="1" odxf="1" dxf="1">
    <nc r="K46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" sId="1" odxf="1" dxf="1">
    <nc r="E63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6" sId="1" odxf="1" dxf="1">
    <nc r="D64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7" sId="1" odxf="1" dxf="1">
    <nc r="E64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8" sId="1" odxf="1" dxf="1">
    <nc r="D68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9" sId="1" odxf="1" dxf="1">
    <nc r="E68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0" sId="1" odxf="1" dxf="1">
    <nc r="E65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1" sId="1">
    <nc r="F63">
      <v>150</v>
    </nc>
  </rcc>
  <rcc rId="152" sId="1">
    <nc r="G63">
      <v>8.1999999999999993</v>
    </nc>
  </rcc>
  <rcc rId="153" sId="1">
    <nc r="H63">
      <v>6.3</v>
    </nc>
  </rcc>
  <rcc rId="154" sId="1">
    <nc r="I63">
      <v>35.9</v>
    </nc>
  </rcc>
  <rcc rId="155" sId="1">
    <nc r="J63">
      <v>233.7</v>
    </nc>
  </rcc>
  <rcc rId="156" sId="1" odxf="1" dxf="1">
    <nc r="K63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7" sId="1">
    <nc r="F64">
      <v>90</v>
    </nc>
  </rcc>
  <rcc rId="158" sId="1">
    <nc r="G64">
      <v>17.2</v>
    </nc>
  </rcc>
  <rcc rId="159" sId="1">
    <nc r="H64">
      <v>3.9</v>
    </nc>
  </rcc>
  <rcc rId="160" sId="1">
    <nc r="I64">
      <v>12</v>
    </nc>
  </rcc>
  <rcc rId="161" sId="1">
    <nc r="J64">
      <v>151.80000000000001</v>
    </nc>
  </rcc>
  <rcc rId="162" sId="1" odxf="1" dxf="1">
    <nc r="K64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3" sId="1">
    <nc r="F65">
      <v>200</v>
    </nc>
  </rcc>
  <rcc rId="164" sId="1">
    <nc r="G65">
      <v>0.2</v>
    </nc>
  </rcc>
  <rcc rId="165" sId="1">
    <nc r="H65">
      <v>0</v>
    </nc>
  </rcc>
  <rcc rId="166" sId="1">
    <nc r="I65">
      <v>6.4</v>
    </nc>
  </rcc>
  <rcc rId="167" sId="1">
    <nc r="J65">
      <v>26.8</v>
    </nc>
  </rcc>
  <rcc rId="168" sId="1" odxf="1" dxf="1">
    <nc r="K65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9" sId="1">
    <nc r="F68">
      <v>60</v>
    </nc>
  </rcc>
  <rcc rId="170" sId="1">
    <nc r="G68">
      <v>0.8</v>
    </nc>
  </rcc>
  <rcc rId="171" sId="1">
    <nc r="H68">
      <v>2.7</v>
    </nc>
  </rcc>
  <rcc rId="172" sId="1">
    <nc r="I68">
      <v>4.5999999999999996</v>
    </nc>
  </rcc>
  <rcc rId="173" sId="1">
    <nc r="J68">
      <v>45.7</v>
    </nc>
  </rcc>
  <rcc rId="174" sId="1" odxf="1" dxf="1">
    <nc r="K68" t="inlineStr">
      <is>
        <t>54-13з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5" sId="1" odxf="1" dxf="1">
    <nc r="E82" t="inlineStr">
      <is>
        <t>Рис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6" sId="1" odxf="1" dxf="1">
    <nc r="D83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77" sId="1" odxf="1" dxf="1">
    <nc r="E83" t="inlineStr">
      <is>
        <t>Рыба тушеная в томате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8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9" sId="1" odxf="1" dxf="1">
    <nc r="D87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80" sId="1" odxf="1" dxf="1">
    <nc r="E87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1" sId="1">
    <nc r="F82">
      <v>150</v>
    </nc>
  </rcc>
  <rcc rId="182" sId="1">
    <nc r="G82">
      <v>3.2</v>
    </nc>
  </rcc>
  <rcc rId="183" sId="1">
    <nc r="H82">
      <v>5.7</v>
    </nc>
  </rcc>
  <rcc rId="184" sId="1">
    <nc r="I82">
      <v>26</v>
    </nc>
  </rcc>
  <rcc rId="185" sId="1">
    <nc r="J82">
      <v>167.8</v>
    </nc>
  </rcc>
  <rcc rId="186" sId="1" odxf="1" dxf="1">
    <nc r="K82" t="inlineStr">
      <is>
        <t>54-28г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83">
      <v>90</v>
    </nc>
  </rcc>
  <rcc rId="188" sId="1">
    <nc r="G83">
      <v>12.5</v>
    </nc>
  </rcc>
  <rcc rId="189" sId="1">
    <nc r="H83">
      <v>6.7</v>
    </nc>
  </rcc>
  <rcc rId="190" sId="1">
    <nc r="I83">
      <v>5.7</v>
    </nc>
  </rcc>
  <rcc rId="191" sId="1">
    <nc r="J83">
      <v>132.5</v>
    </nc>
  </rcc>
  <rcc rId="192" sId="1" odxf="1" dxf="1">
    <nc r="K83" t="inlineStr">
      <is>
        <t>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84">
      <v>200</v>
    </nc>
  </rcc>
  <rcc rId="194" sId="1">
    <nc r="G84">
      <v>4.7</v>
    </nc>
  </rcc>
  <rcc rId="195" sId="1">
    <nc r="H84">
      <v>3.5</v>
    </nc>
  </rcc>
  <rcc rId="196" sId="1">
    <nc r="I84">
      <v>12.5</v>
    </nc>
  </rcc>
  <rcc rId="197" sId="1">
    <nc r="J84">
      <v>100.4</v>
    </nc>
  </rcc>
  <rcc rId="198" sId="1" odxf="1" dxf="1">
    <nc r="K84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9" sId="1">
    <nc r="F87">
      <v>60</v>
    </nc>
  </rcc>
  <rcc rId="200" sId="1">
    <nc r="G87">
      <v>0.5</v>
    </nc>
  </rcc>
  <rcc rId="201" sId="1">
    <nc r="H87">
      <v>6.1</v>
    </nc>
  </rcc>
  <rcc rId="202" sId="1">
    <nc r="I87">
      <v>4.3</v>
    </nc>
  </rcc>
  <rcc rId="203" sId="1">
    <nc r="J87">
      <v>74.3</v>
    </nc>
  </rcc>
  <rcc rId="204" sId="1" odxf="1" dxf="1">
    <nc r="K87" t="inlineStr">
      <is>
        <t>54-11з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E101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 odxf="1" dxf="1">
    <nc r="D102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07" sId="1" odxf="1" dxf="1">
    <nc r="E102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8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9" sId="1">
    <nc r="F101">
      <v>150</v>
    </nc>
  </rcc>
  <rcc rId="210" sId="1">
    <nc r="G101">
      <v>8.1999999999999993</v>
    </nc>
  </rcc>
  <rcc rId="211" sId="1">
    <nc r="H101">
      <v>6.3</v>
    </nc>
  </rcc>
  <rcc rId="212" sId="1">
    <nc r="I101">
      <v>35.9</v>
    </nc>
  </rcc>
  <rcc rId="213" sId="1">
    <nc r="J101">
      <v>233.7</v>
    </nc>
  </rcc>
  <rcc rId="214" sId="1" odxf="1" dxf="1">
    <nc r="K101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15" sId="1">
    <nc r="F102">
      <v>90</v>
    </nc>
  </rcc>
  <rcc rId="216" sId="1">
    <nc r="G102">
      <v>16.399999999999999</v>
    </nc>
  </rcc>
  <rcc rId="217" sId="1">
    <nc r="H102">
      <v>15.7</v>
    </nc>
  </rcc>
  <rcc rId="218" sId="1">
    <nc r="I102">
      <v>14.8</v>
    </nc>
  </rcc>
  <rcc rId="219" sId="1">
    <nc r="J102">
      <v>265.7</v>
    </nc>
  </rcc>
  <rcc rId="220" sId="1" odxf="1" dxf="1">
    <nc r="K102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1" sId="1">
    <nc r="F103">
      <v>200</v>
    </nc>
  </rcc>
  <rcc rId="222" sId="1">
    <nc r="G103">
      <v>0.2</v>
    </nc>
  </rcc>
  <rcc rId="223" sId="1">
    <nc r="H103">
      <v>0</v>
    </nc>
  </rcc>
  <rcc rId="224" sId="1">
    <nc r="I103">
      <v>6.4</v>
    </nc>
  </rcc>
  <rcc rId="225" sId="1">
    <nc r="J103">
      <v>26.8</v>
    </nc>
  </rcc>
  <rcc rId="226" sId="1" odxf="1" dxf="1">
    <nc r="K103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 odxf="1" dxf="1">
    <nc r="E120" t="inlineStr">
      <is>
        <t>Горошница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8" sId="1" odxf="1" dxf="1">
    <nc r="D121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29" sId="1" odxf="1" dxf="1">
    <nc r="E121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0" sId="1" odxf="1" dxf="1">
    <nc r="E122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1" sId="1" odxf="1" dxf="1">
    <nc r="D125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32" sId="1" odxf="1" dxf="1">
    <nc r="E125" t="inlineStr">
      <is>
        <t>Салат из болокочанной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3" sId="1">
    <nc r="F120">
      <v>150</v>
    </nc>
  </rcc>
  <rcc rId="234" sId="1">
    <nc r="G120">
      <v>14.5</v>
    </nc>
  </rcc>
  <rcc rId="235" sId="1">
    <nc r="H120">
      <v>1.3</v>
    </nc>
  </rcc>
  <rcc rId="236" sId="1">
    <nc r="I120">
      <v>33.799999999999997</v>
    </nc>
  </rcc>
  <rcc rId="237" sId="1">
    <nc r="J120">
      <v>204.8</v>
    </nc>
  </rcc>
  <rcc rId="238" sId="1" odxf="1" dxf="1">
    <nc r="K120" t="inlineStr">
      <is>
        <t>54-21г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9" sId="1">
    <nc r="F121">
      <v>90</v>
    </nc>
  </rcc>
  <rcc rId="240" sId="1">
    <nc r="G121">
      <v>12.7</v>
    </nc>
  </rcc>
  <rcc rId="241" sId="1">
    <nc r="H121">
      <v>5.2</v>
    </nc>
  </rcc>
  <rcc rId="242" sId="1">
    <nc r="I121">
      <v>4</v>
    </nc>
  </rcc>
  <rcc rId="243" sId="1">
    <nc r="J121">
      <v>113.7</v>
    </nc>
  </rcc>
  <rcc rId="244" sId="1" odxf="1" dxf="1">
    <nc r="K121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45" sId="1">
    <nc r="F122">
      <v>200</v>
    </nc>
  </rcc>
  <rcc rId="246" sId="1">
    <nc r="G122">
      <v>0.2</v>
    </nc>
  </rcc>
  <rcc rId="247" sId="1">
    <nc r="H122">
      <v>0.1</v>
    </nc>
  </rcc>
  <rcc rId="248" sId="1">
    <nc r="I122">
      <v>6.6</v>
    </nc>
  </rcc>
  <rcc rId="249" sId="1">
    <nc r="J122">
      <v>27.9</v>
    </nc>
  </rcc>
  <rcc rId="250" sId="1" odxf="1" dxf="1">
    <nc r="K122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1" sId="1">
    <nc r="F125">
      <v>60</v>
    </nc>
  </rcc>
  <rcc rId="252" sId="1">
    <nc r="G125">
      <v>1.5</v>
    </nc>
  </rcc>
  <rcc rId="253" sId="1">
    <nc r="H125">
      <v>6.1</v>
    </nc>
  </rcc>
  <rcc rId="254" sId="1">
    <nc r="I125">
      <v>6.2</v>
    </nc>
  </rcc>
  <rcc rId="255" sId="1">
    <nc r="J125">
      <v>85.8</v>
    </nc>
  </rcc>
  <rcc rId="256" sId="1" odxf="1" dxf="1">
    <nc r="K125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7" sId="1" odxf="1" dxf="1">
    <nc r="E139" t="inlineStr">
      <is>
        <t>Плов из отварной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8" sId="1" odxf="1" dxf="1">
    <nc r="E141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9" sId="1" odxf="1" dxf="1">
    <nc r="D144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60" sId="1" odxf="1" dxf="1">
    <nc r="E144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1" sId="1">
    <nc r="F139">
      <v>200</v>
    </nc>
  </rcc>
  <rcc rId="262" sId="1">
    <nc r="G139">
      <v>15.3</v>
    </nc>
  </rcc>
  <rcc rId="263" sId="1">
    <nc r="H139">
      <v>14.7</v>
    </nc>
  </rcc>
  <rcc rId="264" sId="1">
    <nc r="I139">
      <v>38.6</v>
    </nc>
  </rcc>
  <rcc rId="265" sId="1">
    <nc r="J139">
      <v>348.2</v>
    </nc>
  </rcc>
  <rcc rId="266" sId="1" odxf="1" dxf="1">
    <nc r="K139" t="inlineStr">
      <is>
        <t>54-11м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7" sId="1">
    <nc r="F141">
      <v>200</v>
    </nc>
  </rcc>
  <rcc rId="268" sId="1">
    <nc r="G141">
      <v>1</v>
    </nc>
  </rcc>
  <rcc rId="269" sId="1">
    <nc r="H141">
      <v>0.2</v>
    </nc>
  </rcc>
  <rcc rId="270" sId="1">
    <nc r="I141">
      <v>20.2</v>
    </nc>
  </rcc>
  <rcc rId="271" sId="1">
    <nc r="J141">
      <v>86.6</v>
    </nc>
  </rcc>
  <rcc rId="272" sId="1" odxf="1" dxf="1">
    <nc r="K14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3" sId="1">
    <nc r="F144">
      <v>60</v>
    </nc>
  </rcc>
  <rcc rId="274" sId="1">
    <nc r="G144">
      <v>1</v>
    </nc>
  </rcc>
  <rcc rId="275" sId="1">
    <nc r="H144">
      <v>6.1</v>
    </nc>
  </rcc>
  <rcc rId="276" sId="1">
    <nc r="I144">
      <v>5.8</v>
    </nc>
  </rcc>
  <rcc rId="277" sId="1">
    <nc r="J144">
      <v>81.5</v>
    </nc>
  </rcc>
  <rcc rId="278" sId="1" odxf="1" dxf="1">
    <nc r="K144" t="inlineStr">
      <is>
        <t>54-8з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9" sId="1" odxf="1" dxf="1">
    <nc r="E158" t="inlineStr">
      <is>
        <t>Макароны отварные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0" sId="1" odxf="1" dxf="1">
    <nc r="D159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1" sId="1" odxf="1" dxf="1">
    <nc r="E159" t="inlineStr">
      <is>
        <t>Печень говяжья по-строгановски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60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 odxf="1" dxf="1">
    <nc r="D163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4" sId="1" odxf="1" dxf="1">
    <nc r="E163" t="inlineStr">
      <is>
        <t>Салат из моркови и чернослива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5" sId="1">
    <nc r="F158">
      <v>150</v>
    </nc>
  </rcc>
  <rcc rId="286" sId="1">
    <nc r="G158">
      <v>5.3</v>
    </nc>
  </rcc>
  <rcc rId="287" sId="1">
    <nc r="H158">
      <v>4.9000000000000004</v>
    </nc>
  </rcc>
  <rcc rId="288" sId="1">
    <nc r="I158">
      <v>32.799999999999997</v>
    </nc>
  </rcc>
  <rcc rId="289" sId="1">
    <nc r="J158">
      <v>196.8</v>
    </nc>
  </rcc>
  <rcc rId="290" sId="1" odxf="1" dxf="1">
    <nc r="K158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1" sId="1">
    <nc r="F159">
      <v>90</v>
    </nc>
  </rcc>
  <rcc rId="292" sId="1">
    <nc r="G159">
      <v>15.1</v>
    </nc>
  </rcc>
  <rcc rId="293" sId="1">
    <nc r="H159">
      <v>14.3</v>
    </nc>
  </rcc>
  <rcc rId="294" sId="1">
    <nc r="I159">
      <v>6</v>
    </nc>
  </rcc>
  <rcc rId="295" sId="1">
    <nc r="J159">
      <v>212.8</v>
    </nc>
  </rcc>
  <rcc rId="296" sId="1" odxf="1" dxf="1">
    <nc r="K159" t="inlineStr">
      <is>
        <t>54-18м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7" sId="1">
    <nc r="F160">
      <v>200</v>
    </nc>
  </rcc>
  <rcc rId="298" sId="1">
    <nc r="G160">
      <v>0.2</v>
    </nc>
  </rcc>
  <rcc rId="299" sId="1">
    <nc r="H160">
      <v>0</v>
    </nc>
  </rcc>
  <rcc rId="300" sId="1">
    <nc r="I160">
      <v>6.4</v>
    </nc>
  </rcc>
  <rcc rId="301" sId="1">
    <nc r="J160">
      <v>26.8</v>
    </nc>
  </rcc>
  <rcc rId="302" sId="1" odxf="1" dxf="1">
    <nc r="K160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3" sId="1">
    <nc r="F163">
      <v>60</v>
    </nc>
  </rcc>
  <rcc rId="304" sId="1">
    <nc r="G163">
      <v>0.9</v>
    </nc>
  </rcc>
  <rcc rId="305" sId="1">
    <nc r="H163">
      <v>0.2</v>
    </nc>
  </rcc>
  <rcc rId="306" sId="1">
    <nc r="I163">
      <v>12.9</v>
    </nc>
  </rcc>
  <rcc rId="307" sId="1">
    <nc r="J163">
      <v>56.8</v>
    </nc>
  </rcc>
  <rcc rId="308" sId="1" odxf="1" dxf="1">
    <nc r="K163" t="inlineStr">
      <is>
        <t>54-17з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9" sId="1" odxf="1" dxf="1">
    <nc r="E177" t="inlineStr">
      <is>
        <t>Капуста тушеная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0" sId="1" odxf="1" dxf="1">
    <nc r="D178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1" sId="1" odxf="1" dxf="1">
    <nc r="E178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2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3" sId="1">
    <nc r="F177">
      <v>150</v>
    </nc>
  </rcc>
  <rcc rId="314" sId="1">
    <nc r="G177">
      <v>3.6</v>
    </nc>
  </rcc>
  <rcc rId="315" sId="1">
    <nc r="H177">
      <v>4.5</v>
    </nc>
  </rcc>
  <rcc rId="316" sId="1">
    <nc r="I177">
      <v>14.6</v>
    </nc>
  </rcc>
  <rcc rId="317" sId="1">
    <nc r="J177">
      <v>113.5</v>
    </nc>
  </rcc>
  <rcc rId="318" sId="1" odxf="1" dxf="1">
    <nc r="K177" t="inlineStr">
      <is>
        <t>54-8г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9" sId="1">
    <nc r="F178">
      <v>90</v>
    </nc>
  </rcc>
  <rcc rId="320" sId="1">
    <nc r="G178">
      <v>17.2</v>
    </nc>
  </rcc>
  <rcc rId="321" sId="1">
    <nc r="H178">
      <v>3.9</v>
    </nc>
  </rcc>
  <rcc rId="322" sId="1">
    <nc r="I178">
      <v>12</v>
    </nc>
  </rcc>
  <rcc rId="323" sId="1">
    <nc r="J178">
      <v>151.80000000000001</v>
    </nc>
  </rcc>
  <rcc rId="324" sId="1" odxf="1" dxf="1">
    <nc r="K178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25" sId="1">
    <nc r="F179">
      <v>200</v>
    </nc>
  </rcc>
  <rcc rId="326" sId="1">
    <nc r="G179">
      <v>4.7</v>
    </nc>
  </rcc>
  <rcc rId="327" sId="1">
    <nc r="H179">
      <v>3.5</v>
    </nc>
  </rcc>
  <rcc rId="328" sId="1">
    <nc r="I179">
      <v>12.5</v>
    </nc>
  </rcc>
  <rcc rId="329" sId="1">
    <nc r="J179">
      <v>100.4</v>
    </nc>
  </rcc>
  <rcc rId="330" sId="1" odxf="1" dxf="1">
    <nc r="K179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" sId="1" odxf="1" dxf="1" numFmtId="4">
    <nc r="L101">
      <v>14.89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92" sId="1" odxf="1" dxf="1" numFmtId="4">
    <nc r="L102">
      <v>33.65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493" sId="1" odxf="1" dxf="1">
    <oc r="F104">
      <v>60</v>
    </oc>
    <nc r="F104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494" sId="1" odxf="1" dxf="1" numFmtId="4">
    <oc r="G104">
      <v>4.5999999999999996</v>
    </oc>
    <nc r="G104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95" sId="1">
    <oc r="H104">
      <v>0.4</v>
    </oc>
    <nc r="H104">
      <v>0</v>
    </nc>
  </rcc>
  <rcc rId="496" sId="1">
    <oc r="I104">
      <v>29.6</v>
    </oc>
    <nc r="I104">
      <v>15</v>
    </nc>
  </rcc>
  <rcc rId="497" sId="1" odxf="1" dxf="1" numFmtId="4">
    <oc r="J104">
      <v>140.6</v>
    </oc>
    <nc r="J104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98" sId="1">
    <nc r="L104">
      <v>3.81</v>
    </nc>
  </rcc>
  <rcc rId="499" sId="1">
    <nc r="E105" t="inlineStr">
      <is>
        <t>хлеб йодированный</t>
      </is>
    </nc>
  </rcc>
  <rcc rId="500" sId="1">
    <nc r="F105">
      <v>30</v>
    </nc>
  </rcc>
  <rcc rId="501" sId="1" odxf="1" dxf="1" numFmtId="4">
    <nc r="G105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02" sId="1">
    <nc r="H105">
      <v>0</v>
    </nc>
  </rcc>
  <rcc rId="503" sId="1">
    <nc r="I105">
      <v>15</v>
    </nc>
  </rcc>
  <rcc rId="504" sId="1" odxf="1" dxf="1" numFmtId="4">
    <nc r="J105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05" sId="1">
    <nc r="K105" t="inlineStr">
      <is>
        <t>Пром</t>
      </is>
    </nc>
  </rcc>
  <rcc rId="506" sId="1" odxf="1" dxf="1" numFmtId="4">
    <nc r="L105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07" sId="1" odxf="1" dxf="1">
    <oc r="F85">
      <v>60</v>
    </oc>
    <nc r="F85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508" sId="1" odxf="1" dxf="1" numFmtId="4">
    <oc r="G85">
      <v>4.5999999999999996</v>
    </oc>
    <nc r="G85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09" sId="1">
    <oc r="H85">
      <v>0.4</v>
    </oc>
    <nc r="H85">
      <v>0</v>
    </nc>
  </rcc>
  <rcc rId="510" sId="1">
    <oc r="I85">
      <v>29.6</v>
    </oc>
    <nc r="I85">
      <v>15</v>
    </nc>
  </rcc>
  <rcc rId="511" sId="1" odxf="1" dxf="1" numFmtId="4">
    <oc r="J85">
      <v>140.6</v>
    </oc>
    <nc r="J85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12" sId="1">
    <nc r="L85">
      <v>3.81</v>
    </nc>
  </rcc>
  <rcc rId="513" sId="1">
    <nc r="E86" t="inlineStr">
      <is>
        <t>хлеб йодированный</t>
      </is>
    </nc>
  </rcc>
  <rcc rId="514" sId="1">
    <nc r="F86">
      <v>30</v>
    </nc>
  </rcc>
  <rcc rId="515" sId="1" odxf="1" dxf="1" numFmtId="4">
    <nc r="G86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16" sId="1">
    <nc r="H86">
      <v>0</v>
    </nc>
  </rcc>
  <rcc rId="517" sId="1">
    <nc r="I86">
      <v>15</v>
    </nc>
  </rcc>
  <rcc rId="518" sId="1" odxf="1" dxf="1" numFmtId="4">
    <nc r="J86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19" sId="1">
    <nc r="K86" t="inlineStr">
      <is>
        <t>Пром</t>
      </is>
    </nc>
  </rcc>
  <rcc rId="520" sId="1" odxf="1" dxf="1" numFmtId="4">
    <nc r="L86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21" sId="1" odxf="1" dxf="1" numFmtId="4">
    <nc r="L103">
      <v>5.25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" sId="1" odxf="1" dxf="1" numFmtId="4">
    <nc r="L82">
      <v>10.199999999999999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23" sId="1" odxf="1" dxf="1" numFmtId="4">
    <nc r="L83">
      <v>25.64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524" sId="1" odxf="1" dxf="1" numFmtId="4">
    <nc r="L84">
      <v>8.9499999999999993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25" sId="1" odxf="1" dxf="1" numFmtId="4">
    <nc r="L87">
      <v>9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6" sId="1" odxf="1" dxf="1" numFmtId="4">
    <oc r="L120">
      <v>3.5</v>
    </oc>
    <nc r="L120">
      <v>11.87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27" sId="1">
    <nc r="D126" t="inlineStr">
      <is>
        <t>фрукты</t>
      </is>
    </nc>
  </rcc>
  <rcc rId="528" sId="1">
    <oc r="D124" t="inlineStr">
      <is>
        <t>фрукты</t>
      </is>
    </oc>
    <nc r="D124"/>
  </rcc>
  <rcc rId="529" sId="1" odxf="1" dxf="1">
    <oc r="F123">
      <v>60</v>
    </oc>
    <nc r="F123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530" sId="1" odxf="1" dxf="1" numFmtId="4">
    <oc r="G123">
      <v>4.5999999999999996</v>
    </oc>
    <nc r="G123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31" sId="1">
    <oc r="H123">
      <v>0.4</v>
    </oc>
    <nc r="H123">
      <v>0</v>
    </nc>
  </rcc>
  <rcc rId="532" sId="1">
    <oc r="I123">
      <v>29.6</v>
    </oc>
    <nc r="I123">
      <v>15</v>
    </nc>
  </rcc>
  <rcc rId="533" sId="1" odxf="1" dxf="1" numFmtId="4">
    <oc r="J123">
      <v>140.6</v>
    </oc>
    <nc r="J123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34" sId="1">
    <oc r="L123">
      <v>3.48</v>
    </oc>
    <nc r="L123">
      <v>3.81</v>
    </nc>
  </rcc>
  <rcc rId="535" sId="1">
    <nc r="E124" t="inlineStr">
      <is>
        <t>хлеб йодированный</t>
      </is>
    </nc>
  </rcc>
  <rcc rId="536" sId="1">
    <nc r="F124">
      <v>30</v>
    </nc>
  </rcc>
  <rcc rId="537" sId="1" odxf="1" dxf="1" numFmtId="4">
    <nc r="G124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38" sId="1">
    <nc r="H124">
      <v>0</v>
    </nc>
  </rcc>
  <rcc rId="539" sId="1">
    <nc r="I124">
      <v>15</v>
    </nc>
  </rcc>
  <rcc rId="540" sId="1" odxf="1" dxf="1" numFmtId="4">
    <nc r="J124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41" sId="1">
    <nc r="K124" t="inlineStr">
      <is>
        <t>Пром</t>
      </is>
    </nc>
  </rcc>
  <rcc rId="542" sId="1" odxf="1" dxf="1" numFmtId="4">
    <nc r="L124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43" sId="1" odxf="1" dxf="1" numFmtId="4">
    <oc r="L121">
      <v>30.37</v>
    </oc>
    <nc r="L121">
      <v>25.65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544" sId="1" odxf="1" dxf="1" numFmtId="4">
    <oc r="L122">
      <v>3.99</v>
    </oc>
    <nc r="L122">
      <v>6.42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45" sId="1" odxf="1" dxf="1" numFmtId="4">
    <oc r="L125">
      <v>20.07</v>
    </oc>
    <nc r="L125">
      <v>9.85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" sId="1">
    <nc r="D145" t="inlineStr">
      <is>
        <t>фрукты</t>
      </is>
    </nc>
  </rcc>
  <rcc rId="547" sId="1">
    <oc r="D143" t="inlineStr">
      <is>
        <t>фрукты</t>
      </is>
    </oc>
    <nc r="D143"/>
  </rcc>
  <rcc rId="548" sId="1" odxf="1" dxf="1">
    <oc r="F142">
      <v>60</v>
    </oc>
    <nc r="F142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549" sId="1" odxf="1" dxf="1" numFmtId="4">
    <oc r="G142">
      <v>4.5999999999999996</v>
    </oc>
    <nc r="G142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50" sId="1">
    <oc r="H142">
      <v>0.4</v>
    </oc>
    <nc r="H142">
      <v>0</v>
    </nc>
  </rcc>
  <rcc rId="551" sId="1">
    <oc r="I142">
      <v>29.6</v>
    </oc>
    <nc r="I142">
      <v>15</v>
    </nc>
  </rcc>
  <rcc rId="552" sId="1" odxf="1" dxf="1" numFmtId="4">
    <oc r="J142">
      <v>140.6</v>
    </oc>
    <nc r="J142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53" sId="1">
    <oc r="L142">
      <v>3.48</v>
    </oc>
    <nc r="L142">
      <v>3.81</v>
    </nc>
  </rcc>
  <rcc rId="554" sId="1">
    <nc r="E143" t="inlineStr">
      <is>
        <t>хлеб йодированный</t>
      </is>
    </nc>
  </rcc>
  <rcc rId="555" sId="1">
    <nc r="F143">
      <v>30</v>
    </nc>
  </rcc>
  <rcc rId="556" sId="1" odxf="1" dxf="1" numFmtId="4">
    <nc r="G143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57" sId="1">
    <nc r="H143">
      <v>0</v>
    </nc>
  </rcc>
  <rcc rId="558" sId="1">
    <nc r="I143">
      <v>15</v>
    </nc>
  </rcc>
  <rcc rId="559" sId="1" odxf="1" dxf="1" numFmtId="4">
    <nc r="J143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60" sId="1">
    <nc r="K143" t="inlineStr">
      <is>
        <t>Пром</t>
      </is>
    </nc>
  </rcc>
  <rcc rId="561" sId="1" odxf="1" dxf="1" numFmtId="4">
    <nc r="L143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62" sId="1" odxf="1" dxf="1" numFmtId="4">
    <oc r="L139">
      <v>30.13</v>
    </oc>
    <nc r="L139">
      <v>30.93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63" sId="1" odxf="1" dxf="1" numFmtId="4">
    <oc r="L141">
      <v>14</v>
    </oc>
    <nc r="L141">
      <v>9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64" sId="1" odxf="1" dxf="1" numFmtId="4">
    <oc r="L144">
      <v>13.8</v>
    </oc>
    <nc r="L144">
      <v>13.86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>
    <nc r="D164" t="inlineStr">
      <is>
        <t>фрукты</t>
      </is>
    </nc>
  </rcc>
  <rcc rId="566" sId="1">
    <oc r="D162" t="inlineStr">
      <is>
        <t>фрукты</t>
      </is>
    </oc>
    <nc r="D162"/>
  </rcc>
  <rcc rId="567" sId="1">
    <oc r="L163">
      <v>13.74</v>
    </oc>
    <nc r="L163"/>
  </rcc>
  <rcc rId="568" sId="1">
    <oc r="L158">
      <v>6</v>
    </oc>
    <nc r="L158"/>
  </rcc>
  <rcc rId="569" sId="1">
    <oc r="L159">
      <v>35.53</v>
    </oc>
    <nc r="L159"/>
  </rcc>
  <rcc rId="570" sId="1">
    <oc r="L160">
      <v>2.66</v>
    </oc>
    <nc r="L160"/>
  </rcc>
  <rcc rId="571" sId="1" odxf="1" dxf="1">
    <oc r="F161">
      <v>60</v>
    </oc>
    <nc r="F161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572" sId="1" odxf="1" dxf="1" numFmtId="4">
    <oc r="G161">
      <v>4.5999999999999996</v>
    </oc>
    <nc r="G161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73" sId="1">
    <oc r="H161">
      <v>0.4</v>
    </oc>
    <nc r="H161">
      <v>0</v>
    </nc>
  </rcc>
  <rcc rId="574" sId="1">
    <oc r="I161">
      <v>29.6</v>
    </oc>
    <nc r="I161">
      <v>15</v>
    </nc>
  </rcc>
  <rcc rId="575" sId="1" odxf="1" dxf="1" numFmtId="4">
    <oc r="J161">
      <v>140.6</v>
    </oc>
    <nc r="J161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76" sId="1">
    <oc r="L161">
      <v>3.48</v>
    </oc>
    <nc r="L161">
      <v>3.81</v>
    </nc>
  </rcc>
  <rcc rId="577" sId="1">
    <nc r="E162" t="inlineStr">
      <is>
        <t>хлеб йодированный</t>
      </is>
    </nc>
  </rcc>
  <rcc rId="578" sId="1">
    <nc r="F162">
      <v>30</v>
    </nc>
  </rcc>
  <rcc rId="579" sId="1" odxf="1" dxf="1" numFmtId="4">
    <nc r="G162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80" sId="1">
    <nc r="H162">
      <v>0</v>
    </nc>
  </rcc>
  <rcc rId="581" sId="1">
    <nc r="I162">
      <v>15</v>
    </nc>
  </rcc>
  <rcc rId="582" sId="1" odxf="1" dxf="1" numFmtId="4">
    <nc r="J162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83" sId="1">
    <nc r="K162" t="inlineStr">
      <is>
        <t>Пром</t>
      </is>
    </nc>
  </rcc>
  <rcc rId="584" sId="1" odxf="1" dxf="1" numFmtId="4">
    <nc r="L162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1" odxf="1" dxf="1" numFmtId="4">
    <nc r="L158">
      <v>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86" sId="1" odxf="1" dxf="1" numFmtId="4">
    <nc r="L159">
      <v>29.78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587" sId="1" odxf="1" dxf="1" numFmtId="4">
    <nc r="L160">
      <v>5.24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588" sId="1" odxf="1" dxf="1" numFmtId="4">
    <nc r="L163">
      <v>10.77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>
    <nc r="D182" t="inlineStr">
      <is>
        <t>фрукты</t>
      </is>
    </nc>
  </rcc>
  <rcc rId="590" sId="1">
    <oc r="D181" t="inlineStr">
      <is>
        <t>фрукты</t>
      </is>
    </oc>
    <nc r="D181"/>
  </rcc>
  <rcc rId="591" sId="1" odxf="1" dxf="1">
    <oc r="F180">
      <v>60</v>
    </oc>
    <nc r="F180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592" sId="1" odxf="1" dxf="1" numFmtId="4">
    <oc r="G180">
      <v>4.5999999999999996</v>
    </oc>
    <nc r="G180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93" sId="1">
    <oc r="H180">
      <v>0.4</v>
    </oc>
    <nc r="H180">
      <v>0</v>
    </nc>
  </rcc>
  <rcc rId="594" sId="1">
    <oc r="I180">
      <v>29.6</v>
    </oc>
    <nc r="I180">
      <v>15</v>
    </nc>
  </rcc>
  <rcc rId="595" sId="1" odxf="1" dxf="1" numFmtId="4">
    <oc r="J180">
      <v>140.6</v>
    </oc>
    <nc r="J180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596" sId="1">
    <oc r="L180">
      <v>3.48</v>
    </oc>
    <nc r="L180">
      <v>3.81</v>
    </nc>
  </rcc>
  <rcc rId="597" sId="1">
    <nc r="E181" t="inlineStr">
      <is>
        <t>хлеб йодированный</t>
      </is>
    </nc>
  </rcc>
  <rcc rId="598" sId="1">
    <nc r="F181">
      <v>30</v>
    </nc>
  </rcc>
  <rcc rId="599" sId="1" odxf="1" dxf="1" numFmtId="4">
    <nc r="G181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00" sId="1">
    <nc r="H181">
      <v>0</v>
    </nc>
  </rcc>
  <rcc rId="601" sId="1">
    <nc r="I181">
      <v>15</v>
    </nc>
  </rcc>
  <rcc rId="602" sId="1" odxf="1" dxf="1" numFmtId="4">
    <nc r="J181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603" sId="1">
    <nc r="K181" t="inlineStr">
      <is>
        <t>Пром</t>
      </is>
    </nc>
  </rcc>
  <rcc rId="604" sId="1" odxf="1" dxf="1" numFmtId="4">
    <nc r="L181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605" sId="1" odxf="1" dxf="1" numFmtId="4">
    <oc r="L177">
      <v>17.149999999999999</v>
    </oc>
    <nc r="L177">
      <v>18.37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606" sId="1" odxf="1" dxf="1" numFmtId="4">
    <oc r="L178">
      <v>35.78</v>
    </oc>
    <nc r="L178">
      <v>26.47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607" sId="1" odxf="1" dxf="1" numFmtId="4">
    <oc r="L179">
      <v>5</v>
    </oc>
    <nc r="L179">
      <v>8.9499999999999993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>
    <nc r="C1" t="inlineStr">
      <is>
        <t>МБОУ "Новожедринская СОШ"</t>
      </is>
    </nc>
  </rcc>
  <rcc rId="332" sId="1">
    <nc r="H2" t="inlineStr">
      <is>
        <t>Козлов Н.М.</t>
      </is>
    </nc>
  </rcc>
  <rcc rId="333" sId="1" numFmtId="4">
    <oc r="H3">
      <v>27</v>
    </oc>
    <nc r="H3">
      <v>1</v>
    </nc>
  </rcc>
  <rcv guid="{00843EEA-BED0-45DF-9C0C-77F9D5D3A35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4">
    <oc r="H3">
      <v>1</v>
    </oc>
    <nc r="H3">
      <v>27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>
    <nc r="L6">
      <v>6</v>
    </nc>
  </rcc>
  <rcc rId="336" sId="1">
    <nc r="L7">
      <v>37.130000000000003</v>
    </nc>
  </rcc>
  <rcc rId="337" sId="1">
    <nc r="L8">
      <v>5</v>
    </nc>
  </rcc>
  <rcc rId="338" sId="1">
    <nc r="L9">
      <v>1.68</v>
    </nc>
  </rcc>
  <rcc rId="339" sId="1">
    <nc r="L25">
      <v>3</v>
    </nc>
  </rcc>
  <rcc rId="340" sId="1">
    <nc r="L26">
      <v>30.37</v>
    </nc>
  </rcc>
  <rcc rId="341" sId="1">
    <nc r="L27">
      <v>14</v>
    </nc>
  </rcc>
  <rcc rId="342" sId="1">
    <nc r="L28">
      <v>1.68</v>
    </nc>
  </rcc>
  <rcc rId="343" sId="1">
    <nc r="L30">
      <v>10.56</v>
    </nc>
  </rcc>
  <rcc rId="344" sId="1">
    <nc r="L44">
      <v>22</v>
    </nc>
  </rcc>
  <rcc rId="345" sId="1">
    <nc r="L45">
      <v>47.34</v>
    </nc>
  </rcc>
  <rcc rId="346" sId="1">
    <nc r="L46">
      <v>3.99</v>
    </nc>
  </rcc>
  <rcc rId="347" sId="1">
    <nc r="L47">
      <v>1.68</v>
    </nc>
  </rcc>
  <rcc rId="348" sId="1">
    <nc r="L63">
      <v>10</v>
    </nc>
  </rcc>
  <rcc rId="349" sId="1">
    <nc r="L64">
      <v>35.78</v>
    </nc>
  </rcc>
  <rcc rId="350" sId="1">
    <nc r="L65">
      <v>2.66</v>
    </nc>
  </rcc>
  <rcc rId="351" sId="1">
    <nc r="L66">
      <v>1.68</v>
    </nc>
  </rcc>
  <rcc rId="352" sId="1">
    <nc r="L68">
      <v>9.49</v>
    </nc>
  </rcc>
  <rcc rId="353" sId="1">
    <nc r="L82">
      <v>10</v>
    </nc>
  </rcc>
  <rcc rId="354" sId="1">
    <nc r="L83">
      <v>35.5</v>
    </nc>
  </rcc>
  <rcc rId="355" sId="1">
    <nc r="L84">
      <v>5</v>
    </nc>
  </rcc>
  <rcc rId="356" sId="1">
    <nc r="L85">
      <v>1.68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oc r="L9">
      <v>1.68</v>
    </oc>
    <nc r="L9">
      <v>3.48</v>
    </nc>
  </rcc>
  <rcc rId="358" sId="1">
    <oc r="L6">
      <v>6</v>
    </oc>
    <nc r="L6">
      <v>16</v>
    </nc>
  </rcc>
  <rcc rId="359" sId="1">
    <oc r="L28">
      <v>1.68</v>
    </oc>
    <nc r="L28">
      <v>3.48</v>
    </nc>
  </rcc>
  <rcc rId="360" sId="1">
    <oc r="L47">
      <v>1.68</v>
    </oc>
    <nc r="L47">
      <v>3.48</v>
    </nc>
  </rcc>
  <rcc rId="361" sId="1">
    <oc r="L66">
      <v>1.68</v>
    </oc>
    <nc r="L66">
      <v>3.48</v>
    </nc>
  </rcc>
  <rcc rId="362" sId="1">
    <oc r="L85">
      <v>1.68</v>
    </oc>
    <nc r="L85">
      <v>3.48</v>
    </nc>
  </rcc>
  <rcc rId="363" sId="1">
    <nc r="L87">
      <v>7.43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" sId="1">
    <nc r="L102">
      <v>40.340000000000003</v>
    </nc>
  </rcc>
  <rcc rId="365" sId="1">
    <nc r="L103">
      <v>2.66</v>
    </nc>
  </rcc>
  <rcc rId="366" sId="1">
    <nc r="L104">
      <v>3.48</v>
    </nc>
  </rcc>
  <rcc rId="367" sId="1">
    <nc r="L101">
      <v>10</v>
    </nc>
  </rcc>
  <rcc rId="368" sId="1">
    <nc r="L120">
      <v>3.5</v>
    </nc>
  </rcc>
  <rcc rId="369" sId="1">
    <nc r="L121">
      <v>30.37</v>
    </nc>
  </rcc>
  <rcc rId="370" sId="1">
    <nc r="L122">
      <v>3.99</v>
    </nc>
  </rcc>
  <rcc rId="371" sId="1">
    <nc r="L123">
      <v>3.48</v>
    </nc>
  </rcc>
  <rcc rId="372" sId="1">
    <nc r="L125">
      <v>20.07</v>
    </nc>
  </rcc>
  <rcc rId="373" sId="1">
    <nc r="L139">
      <v>30.13</v>
    </nc>
  </rcc>
  <rcc rId="374" sId="1">
    <nc r="L141">
      <v>14</v>
    </nc>
  </rcc>
  <rcc rId="375" sId="1">
    <nc r="L142">
      <v>3.48</v>
    </nc>
  </rcc>
  <rcc rId="376" sId="1">
    <nc r="L144">
      <v>13.8</v>
    </nc>
  </rcc>
  <rcc rId="377" sId="1">
    <nc r="L158">
      <v>6</v>
    </nc>
  </rcc>
  <rcc rId="378" sId="1">
    <nc r="L159">
      <v>35.53</v>
    </nc>
  </rcc>
  <rcc rId="379" sId="1">
    <nc r="L160">
      <v>2.66</v>
    </nc>
  </rcc>
  <rcc rId="380" sId="1">
    <nc r="L161">
      <v>3.48</v>
    </nc>
  </rcc>
  <rcc rId="381" sId="1">
    <nc r="L163">
      <v>13.74</v>
    </nc>
  </rcc>
  <rcc rId="382" sId="1">
    <nc r="L177">
      <v>17.149999999999999</v>
    </nc>
  </rcc>
  <rcc rId="383" sId="1">
    <nc r="L178">
      <v>35.78</v>
    </nc>
  </rcc>
  <rcc rId="384" sId="1">
    <nc r="L179">
      <v>5</v>
    </nc>
  </rcc>
  <rcc rId="385" sId="1">
    <nc r="L180">
      <v>3.48</v>
    </nc>
  </rcc>
  <rcc rId="386" sId="1">
    <oc r="L44">
      <v>22</v>
    </oc>
    <nc r="L44">
      <v>6.6</v>
    </nc>
  </rcc>
  <rcc rId="387" sId="1">
    <oc r="L6">
      <v>16</v>
    </oc>
    <nc r="L6">
      <v>6</v>
    </nc>
  </rcc>
  <rcc rId="388" sId="1">
    <oc r="L7">
      <v>37.130000000000003</v>
    </oc>
    <nc r="L7">
      <v>47.13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1">
    <oc r="C1" t="inlineStr">
      <is>
        <t>МБОУ "Новожедринская СОШ"</t>
      </is>
    </oc>
    <nc r="C1" t="inlineStr">
      <is>
        <t>МБОУ "Староашировская СОШ имени Героя Советского Союза Шамкаева Акрама Беляевича"</t>
      </is>
    </nc>
  </rcc>
  <rcc rId="390" sId="1">
    <oc r="H2" t="inlineStr">
      <is>
        <t>Козлов Н.М.</t>
      </is>
    </oc>
    <nc r="H2" t="inlineStr">
      <is>
        <t>Латыпов Э.Р.</t>
      </is>
    </nc>
  </rcc>
  <rcc rId="391" sId="1" numFmtId="4">
    <oc r="H3">
      <v>27</v>
    </oc>
    <nc r="H3">
      <v>21</v>
    </nc>
  </rcc>
  <rcc rId="392" sId="1" odxf="1" dxf="1" numFmtId="4">
    <oc r="L6">
      <v>6</v>
    </oc>
    <nc r="L6">
      <v>8</v>
    </nc>
    <ndxf>
      <font>
        <sz val="11"/>
        <color theme="1"/>
        <name val="Calibri"/>
        <scheme val="minor"/>
      </font>
      <numFmt numFmtId="2" formatCode="0.00"/>
      <alignment horizontal="general" vertical="bottom" readingOrder="0"/>
      <border outline="0">
        <top style="medium">
          <color auto="1"/>
        </top>
      </border>
      <protection locked="0"/>
    </ndxf>
  </rcc>
  <rcc rId="393" sId="1" odxf="1" dxf="1" numFmtId="4">
    <oc r="L7">
      <v>47.13</v>
    </oc>
    <nc r="L7">
      <v>36.840000000000003</v>
    </nc>
    <ndxf>
      <font>
        <sz val="11"/>
        <color theme="1"/>
        <name val="Calibri"/>
        <scheme val="minor"/>
      </font>
      <numFmt numFmtId="2" formatCode="0.00"/>
      <alignment horizontal="general" vertical="bottom" readingOrder="0"/>
      <border outline="0">
        <bottom/>
      </border>
      <protection locked="0"/>
    </ndxf>
  </rcc>
  <rcc rId="394" sId="1" odxf="1" dxf="1" numFmtId="4">
    <oc r="L8">
      <v>5</v>
    </oc>
    <nc r="L8">
      <v>8.9499999999999993</v>
    </nc>
    <ndxf>
      <font>
        <sz val="11"/>
        <color theme="1"/>
        <name val="Calibri"/>
        <scheme val="minor"/>
      </font>
      <numFmt numFmtId="2" formatCode="0.00"/>
      <alignment horizontal="general" vertical="bottom" readingOrder="0"/>
      <protection locked="0"/>
    </ndxf>
  </rcc>
  <rcc rId="395" sId="1" odxf="1" dxf="1" numFmtId="4">
    <oc r="L9">
      <v>3.48</v>
    </oc>
    <nc r="L9">
      <v>3.81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96" sId="1">
    <oc r="D10" t="inlineStr">
      <is>
        <t>фрукты</t>
      </is>
    </oc>
    <nc r="D10"/>
  </rcc>
  <rcc rId="397" sId="1">
    <nc r="D11" t="inlineStr">
      <is>
        <t>фрукты</t>
      </is>
    </nc>
  </rcc>
  <rcc rId="398" sId="1" odxf="1" dxf="1" numFmtId="4">
    <nc r="L10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99" sId="1">
    <nc r="K10" t="inlineStr">
      <is>
        <t>Пром</t>
      </is>
    </nc>
  </rcc>
  <rcc rId="400" sId="1" odxf="1" dxf="1" numFmtId="4">
    <nc r="J10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01" sId="1">
    <nc r="E10" t="inlineStr">
      <is>
        <t>хлеб йодированный</t>
      </is>
    </nc>
  </rcc>
  <rcc rId="402" sId="1" odxf="1" dxf="1" numFmtId="4">
    <nc r="G10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03" sId="1">
    <nc r="F10">
      <v>30</v>
    </nc>
  </rcc>
  <rcc rId="404" sId="1">
    <oc r="F9">
      <v>60</v>
    </oc>
    <nc r="F9">
      <v>30</v>
    </nc>
  </rcc>
  <rcc rId="405" sId="1">
    <oc r="G9">
      <v>4.5999999999999996</v>
    </oc>
    <nc r="G9">
      <v>2</v>
    </nc>
  </rcc>
  <rcc rId="406" sId="1">
    <oc r="H9">
      <v>0.4</v>
    </oc>
    <nc r="H9">
      <v>0</v>
    </nc>
  </rcc>
  <rcc rId="407" sId="1">
    <oc r="I9">
      <v>29.6</v>
    </oc>
    <nc r="I9">
      <v>15</v>
    </nc>
  </rcc>
  <rcc rId="408" sId="1">
    <oc r="J9">
      <v>140.6</v>
    </oc>
    <nc r="J9">
      <v>70</v>
    </nc>
  </rcc>
  <rcc rId="409" sId="1">
    <nc r="I10">
      <v>15</v>
    </nc>
  </rcc>
  <rcc rId="410" sId="1">
    <nc r="H10">
      <v>0</v>
    </nc>
  </rcc>
  <rcc rId="411" sId="1">
    <oc r="L25">
      <v>3</v>
    </oc>
    <nc r="L25">
      <v>9.2899999999999991</v>
    </nc>
  </rcc>
  <rcc rId="412" sId="1">
    <oc r="L26">
      <v>30.37</v>
    </oc>
    <nc r="L26"/>
  </rcc>
  <rcc rId="413" sId="1">
    <oc r="L27">
      <v>14</v>
    </oc>
    <nc r="L27">
      <v>9</v>
    </nc>
  </rcc>
  <rcc rId="414" sId="1">
    <oc r="L28">
      <v>3.48</v>
    </oc>
    <nc r="L28"/>
  </rcc>
  <rcc rId="415" sId="1">
    <oc r="D29" t="inlineStr">
      <is>
        <t>фрукты</t>
      </is>
    </oc>
    <nc r="D29"/>
  </rcc>
  <rcc rId="416" sId="1">
    <nc r="D31" t="inlineStr">
      <is>
        <t>фрукты</t>
      </is>
    </nc>
  </rcc>
  <rcc rId="417" sId="1">
    <nc r="E29" t="inlineStr">
      <is>
        <t>хлеб йодированный</t>
      </is>
    </nc>
  </rcc>
  <rcc rId="418" sId="1">
    <nc r="F29">
      <v>30</v>
    </nc>
  </rcc>
  <rcc rId="419" sId="1" odxf="1" dxf="1" numFmtId="4">
    <nc r="G29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20" sId="1">
    <nc r="H29">
      <v>0</v>
    </nc>
  </rcc>
  <rcc rId="421" sId="1">
    <nc r="I29">
      <v>15</v>
    </nc>
  </rcc>
  <rcc rId="422" sId="1" odxf="1" dxf="1" numFmtId="4">
    <nc r="J29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23" sId="1">
    <nc r="K29" t="inlineStr">
      <is>
        <t>Пром</t>
      </is>
    </nc>
  </rcc>
  <rcc rId="424" sId="1" odxf="1" dxf="1" numFmtId="4">
    <nc r="L29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25" sId="1">
    <oc r="L30">
      <v>10.56</v>
    </oc>
    <nc r="L30"/>
  </rcc>
  <rcv guid="{00FB15C7-202B-4570-9240-3B9A1895456F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 odxf="1" dxf="1" numFmtId="4">
    <nc r="L26">
      <v>25.65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427" sId="1">
    <nc r="L28">
      <v>3.81</v>
    </nc>
  </rcc>
  <rcc rId="428" sId="1" odxf="1" dxf="1" numFmtId="4">
    <nc r="L30">
      <v>9.85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429" sId="1">
    <nc r="D49" t="inlineStr">
      <is>
        <t>фрукты</t>
      </is>
    </nc>
  </rcc>
  <rcc rId="430" sId="1">
    <oc r="D48" t="inlineStr">
      <is>
        <t>фрукты</t>
      </is>
    </oc>
    <nc r="D48"/>
  </rcc>
  <rcc rId="431" sId="1">
    <nc r="E48" t="inlineStr">
      <is>
        <t>хлеб йодированный</t>
      </is>
    </nc>
  </rcc>
  <rcc rId="432" sId="1">
    <nc r="F48">
      <v>30</v>
    </nc>
  </rcc>
  <rcc rId="433" sId="1" odxf="1" dxf="1" numFmtId="4">
    <nc r="G48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34" sId="1">
    <nc r="H48">
      <v>0</v>
    </nc>
  </rcc>
  <rcc rId="435" sId="1">
    <nc r="I48">
      <v>15</v>
    </nc>
  </rcc>
  <rcc rId="436" sId="1" odxf="1" dxf="1" numFmtId="4">
    <nc r="J48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37" sId="1">
    <nc r="K48" t="inlineStr">
      <is>
        <t>Пром</t>
      </is>
    </nc>
  </rcc>
  <rcc rId="438" sId="1" odxf="1" dxf="1" numFmtId="4">
    <nc r="L48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39" sId="1">
    <oc r="L47">
      <v>3.48</v>
    </oc>
    <nc r="L47">
      <v>3.81</v>
    </nc>
  </rcc>
  <rcc rId="440" sId="1" odxf="1" dxf="1" numFmtId="4">
    <oc r="L45">
      <v>47.34</v>
    </oc>
    <nc r="L45">
      <v>33.65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441" sId="1" odxf="1" dxf="1" numFmtId="4">
    <oc r="L44">
      <v>6.6</v>
    </oc>
    <nc r="L44">
      <v>13.72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42" sId="1" odxf="1" dxf="1" numFmtId="4">
    <oc r="L46">
      <v>3.99</v>
    </oc>
    <nc r="L46">
      <v>6.42</v>
    </nc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43" sId="1">
    <oc r="L101">
      <v>10</v>
    </oc>
    <nc r="L101"/>
  </rcc>
  <rcc rId="444" sId="1">
    <oc r="L102">
      <v>40.340000000000003</v>
    </oc>
    <nc r="L102"/>
  </rcc>
  <rcc rId="445" sId="1">
    <oc r="L103">
      <v>2.66</v>
    </oc>
    <nc r="L103"/>
  </rcc>
  <rcc rId="446" sId="1">
    <oc r="L104">
      <v>3.48</v>
    </oc>
    <nc r="L104"/>
  </rcc>
  <rcc rId="447" sId="1">
    <nc r="D106" t="inlineStr">
      <is>
        <t>фрукты</t>
      </is>
    </nc>
  </rcc>
  <rcc rId="448" sId="1">
    <oc r="D105" t="inlineStr">
      <is>
        <t>фрукты</t>
      </is>
    </oc>
    <nc r="D105"/>
  </rcc>
  <rcc rId="449" sId="1">
    <oc r="D86" t="inlineStr">
      <is>
        <t>фрукты</t>
      </is>
    </oc>
    <nc r="D86"/>
  </rcc>
  <rcc rId="450" sId="1">
    <nc r="D88" t="inlineStr">
      <is>
        <t>фрукты</t>
      </is>
    </nc>
  </rcc>
  <rcc rId="451" sId="1">
    <oc r="L82">
      <v>10</v>
    </oc>
    <nc r="L82"/>
  </rcc>
  <rcc rId="452" sId="1">
    <oc r="L83">
      <v>35.5</v>
    </oc>
    <nc r="L83"/>
  </rcc>
  <rcc rId="453" sId="1">
    <oc r="L84">
      <v>5</v>
    </oc>
    <nc r="L84"/>
  </rcc>
  <rcc rId="454" sId="1">
    <oc r="L85">
      <v>3.48</v>
    </oc>
    <nc r="L85"/>
  </rcc>
  <rcc rId="455" sId="1">
    <oc r="L87">
      <v>7.43</v>
    </oc>
    <nc r="L87"/>
  </rcc>
  <rcc rId="456" sId="1">
    <oc r="L63">
      <v>10</v>
    </oc>
    <nc r="L63"/>
  </rcc>
  <rcc rId="457" sId="1">
    <oc r="L64">
      <v>35.78</v>
    </oc>
    <nc r="L64"/>
  </rcc>
  <rcc rId="458" sId="1">
    <oc r="L65">
      <v>2.66</v>
    </oc>
    <nc r="L65"/>
  </rcc>
  <rcc rId="459" sId="1">
    <oc r="L66">
      <v>3.48</v>
    </oc>
    <nc r="L66"/>
  </rcc>
  <rcc rId="460" sId="1">
    <oc r="L68">
      <v>9.49</v>
    </oc>
    <nc r="L68"/>
  </rcc>
  <rcc rId="461" sId="1">
    <nc r="D69" t="inlineStr">
      <is>
        <t>фрукты</t>
      </is>
    </nc>
  </rcc>
  <rcc rId="462" sId="1">
    <oc r="D67" t="inlineStr">
      <is>
        <t>фрукты</t>
      </is>
    </oc>
    <nc r="D67"/>
  </rcc>
  <rcc rId="463" sId="1" odxf="1" dxf="1">
    <oc r="F28">
      <v>60</v>
    </oc>
    <nc r="F28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464" sId="1" odxf="1" dxf="1" numFmtId="4">
    <oc r="G28">
      <v>4.5999999999999996</v>
    </oc>
    <nc r="G28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65" sId="1">
    <oc r="H28">
      <v>0.4</v>
    </oc>
    <nc r="H28">
      <v>0</v>
    </nc>
  </rcc>
  <rcc rId="466" sId="1">
    <oc r="I28">
      <v>29.6</v>
    </oc>
    <nc r="I28">
      <v>15</v>
    </nc>
  </rcc>
  <rcc rId="467" sId="1" odxf="1" dxf="1" numFmtId="4">
    <oc r="J28">
      <v>140.6</v>
    </oc>
    <nc r="J28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68" sId="1" odxf="1" dxf="1">
    <oc r="F47">
      <v>60</v>
    </oc>
    <nc r="F47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469" sId="1" odxf="1" dxf="1" numFmtId="4">
    <oc r="G47">
      <v>4.5999999999999996</v>
    </oc>
    <nc r="G47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70" sId="1">
    <oc r="H47">
      <v>0.4</v>
    </oc>
    <nc r="H47">
      <v>0</v>
    </nc>
  </rcc>
  <rcc rId="471" sId="1">
    <oc r="I47">
      <v>29.6</v>
    </oc>
    <nc r="I47">
      <v>15</v>
    </nc>
  </rcc>
  <rcc rId="472" sId="1" odxf="1" dxf="1" numFmtId="4">
    <oc r="J47">
      <v>140.6</v>
    </oc>
    <nc r="J47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3" sId="1" odxf="1" dxf="1" numFmtId="4">
    <nc r="L63">
      <v>14.89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74" sId="1" odxf="1" dxf="1" numFmtId="4">
    <nc r="L64">
      <v>24.7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475" sId="1" odxf="1" dxf="1" numFmtId="4">
    <nc r="L65">
      <v>5.42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76" sId="1" odxf="1" dxf="1">
    <oc r="F66">
      <v>60</v>
    </oc>
    <nc r="F66">
      <v>30</v>
    </nc>
    <ndxf>
      <font>
        <sz val="10"/>
        <color rgb="FF000000"/>
        <name val="Arial"/>
        <scheme val="none"/>
      </font>
      <alignment horizontal="center" wrapText="1" readingOrder="0"/>
      <protection locked="0"/>
    </ndxf>
  </rcc>
  <rcc rId="477" sId="1" odxf="1" dxf="1" numFmtId="4">
    <oc r="G66">
      <v>4.5999999999999996</v>
    </oc>
    <nc r="G66">
      <v>2.2999999999999998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78" sId="1">
    <oc r="H66">
      <v>0.4</v>
    </oc>
    <nc r="H66">
      <v>0</v>
    </nc>
  </rcc>
  <rcc rId="479" sId="1">
    <oc r="I66">
      <v>29.6</v>
    </oc>
    <nc r="I66">
      <v>15</v>
    </nc>
  </rcc>
  <rcc rId="480" sId="1" odxf="1" dxf="1" numFmtId="4">
    <oc r="J66">
      <v>140.6</v>
    </oc>
    <nc r="J66">
      <v>70.3</v>
    </nc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81" sId="1">
    <nc r="L66">
      <v>3.81</v>
    </nc>
  </rcc>
  <rcc rId="482" sId="1">
    <nc r="F67">
      <v>30</v>
    </nc>
  </rcc>
  <rcc rId="483" sId="1" odxf="1" dxf="1" numFmtId="4">
    <nc r="G67">
      <v>2.2999999999999998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84" sId="1">
    <nc r="H67">
      <v>0</v>
    </nc>
  </rcc>
  <rcc rId="485" sId="1">
    <nc r="I67">
      <v>15</v>
    </nc>
  </rcc>
  <rcc rId="486" sId="1" odxf="1" dxf="1" numFmtId="4">
    <nc r="J67">
      <v>70.3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1" formatCode="0"/>
      <alignment horizontal="general" vertical="bottom" wrapText="0" readingOrder="0"/>
    </ndxf>
  </rcc>
  <rcc rId="487" sId="1">
    <nc r="K67" t="inlineStr">
      <is>
        <t>Пром</t>
      </is>
    </nc>
  </rcc>
  <rcc rId="488" sId="1" odxf="1" dxf="1" numFmtId="4">
    <nc r="L67">
      <v>3.81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489" sId="1">
    <nc r="E67" t="inlineStr">
      <is>
        <t>хлеб йодированный</t>
      </is>
    </nc>
  </rcc>
  <rcc rId="490" sId="1" odxf="1" dxf="1" numFmtId="4">
    <nc r="L68">
      <v>8.7799999999999994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F9B56D6-6353-40D9-AC51-1F370578CE3D}" name="Жедрино 3" id="-751141687" dateTime="2023-10-20T10:11:4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87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88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21</v>
      </c>
      <c r="I3" s="46">
        <v>9</v>
      </c>
      <c r="J3" s="47">
        <v>2023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57">
        <v>8</v>
      </c>
    </row>
    <row r="7" spans="1:12" ht="14.4" x14ac:dyDescent="0.3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59">
        <v>36.840000000000003</v>
      </c>
    </row>
    <row r="8" spans="1:12" ht="14.4" x14ac:dyDescent="0.3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58">
        <v>8.9499999999999993</v>
      </c>
    </row>
    <row r="9" spans="1:12" ht="14.4" x14ac:dyDescent="0.3">
      <c r="A9" s="23"/>
      <c r="B9" s="15"/>
      <c r="C9" s="11"/>
      <c r="D9" s="7" t="s">
        <v>23</v>
      </c>
      <c r="E9" s="55" t="s">
        <v>50</v>
      </c>
      <c r="F9" s="50">
        <v>30</v>
      </c>
      <c r="G9" s="41">
        <v>2</v>
      </c>
      <c r="H9" s="41">
        <v>0</v>
      </c>
      <c r="I9" s="41">
        <v>15</v>
      </c>
      <c r="J9" s="41">
        <v>70</v>
      </c>
      <c r="K9" s="52" t="s">
        <v>46</v>
      </c>
      <c r="L9" s="58">
        <v>3.81</v>
      </c>
    </row>
    <row r="10" spans="1:12" ht="14.4" x14ac:dyDescent="0.3">
      <c r="A10" s="23"/>
      <c r="B10" s="15"/>
      <c r="C10" s="11"/>
      <c r="D10" s="7"/>
      <c r="E10" s="40" t="s">
        <v>89</v>
      </c>
      <c r="F10" s="41">
        <v>30</v>
      </c>
      <c r="G10" s="60">
        <v>2.2999999999999998</v>
      </c>
      <c r="H10" s="41">
        <v>0</v>
      </c>
      <c r="I10" s="41">
        <v>15</v>
      </c>
      <c r="J10" s="60">
        <v>70.3</v>
      </c>
      <c r="K10" s="42" t="s">
        <v>46</v>
      </c>
      <c r="L10" s="58">
        <v>3.81</v>
      </c>
    </row>
    <row r="11" spans="1:12" ht="14.4" x14ac:dyDescent="0.3">
      <c r="A11" s="23"/>
      <c r="B11" s="15"/>
      <c r="C11" s="11"/>
      <c r="D11" s="6" t="s">
        <v>24</v>
      </c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29.6</v>
      </c>
      <c r="H13" s="19">
        <f t="shared" si="0"/>
        <v>23.3</v>
      </c>
      <c r="I13" s="19">
        <f t="shared" si="0"/>
        <v>78.8</v>
      </c>
      <c r="J13" s="19">
        <f t="shared" si="0"/>
        <v>646.4</v>
      </c>
      <c r="K13" s="25"/>
      <c r="L13" s="19">
        <f t="shared" ref="L13" si="1">SUM(L6:L12)</f>
        <v>61.410000000000011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500</v>
      </c>
      <c r="G24" s="32">
        <f t="shared" ref="G24:J24" si="4">G13+G23</f>
        <v>29.6</v>
      </c>
      <c r="H24" s="32">
        <f t="shared" si="4"/>
        <v>23.3</v>
      </c>
      <c r="I24" s="32">
        <f t="shared" si="4"/>
        <v>78.8</v>
      </c>
      <c r="J24" s="32">
        <f t="shared" si="4"/>
        <v>646.4</v>
      </c>
      <c r="K24" s="32"/>
      <c r="L24" s="32">
        <f t="shared" ref="L24" si="5">L13+L23</f>
        <v>61.410000000000011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39">
        <v>150</v>
      </c>
      <c r="G25" s="39">
        <v>6.4</v>
      </c>
      <c r="H25" s="39">
        <v>6.5</v>
      </c>
      <c r="I25" s="39">
        <v>35.5</v>
      </c>
      <c r="J25" s="39">
        <v>225.8</v>
      </c>
      <c r="K25" s="56" t="s">
        <v>52</v>
      </c>
      <c r="L25" s="39">
        <v>9.2899999999999991</v>
      </c>
    </row>
    <row r="26" spans="1:12" ht="14.4" x14ac:dyDescent="0.3">
      <c r="A26" s="14"/>
      <c r="B26" s="15"/>
      <c r="C26" s="11"/>
      <c r="D26" s="54" t="s">
        <v>28</v>
      </c>
      <c r="E26" s="55" t="s">
        <v>48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53</v>
      </c>
      <c r="L26" s="59">
        <v>25.65</v>
      </c>
    </row>
    <row r="27" spans="1:12" ht="14.4" x14ac:dyDescent="0.3">
      <c r="A27" s="14"/>
      <c r="B27" s="15"/>
      <c r="C27" s="11"/>
      <c r="D27" s="7" t="s">
        <v>22</v>
      </c>
      <c r="E27" s="55" t="s">
        <v>49</v>
      </c>
      <c r="F27" s="41">
        <v>200</v>
      </c>
      <c r="G27" s="41">
        <v>1</v>
      </c>
      <c r="H27" s="41">
        <v>0.2</v>
      </c>
      <c r="I27" s="41">
        <v>20.2</v>
      </c>
      <c r="J27" s="41">
        <v>86.6</v>
      </c>
      <c r="K27" s="52" t="s">
        <v>46</v>
      </c>
      <c r="L27" s="41">
        <v>9</v>
      </c>
    </row>
    <row r="28" spans="1:12" ht="14.4" x14ac:dyDescent="0.3">
      <c r="A28" s="14"/>
      <c r="B28" s="15"/>
      <c r="C28" s="11"/>
      <c r="D28" s="7" t="s">
        <v>23</v>
      </c>
      <c r="E28" s="55" t="s">
        <v>50</v>
      </c>
      <c r="F28" s="41">
        <v>30</v>
      </c>
      <c r="G28" s="60">
        <v>2.2999999999999998</v>
      </c>
      <c r="H28" s="41">
        <v>0</v>
      </c>
      <c r="I28" s="41">
        <v>15</v>
      </c>
      <c r="J28" s="60">
        <v>70.3</v>
      </c>
      <c r="K28" s="52" t="s">
        <v>46</v>
      </c>
      <c r="L28" s="41">
        <v>3.81</v>
      </c>
    </row>
    <row r="29" spans="1:12" ht="14.4" x14ac:dyDescent="0.3">
      <c r="A29" s="14"/>
      <c r="B29" s="15"/>
      <c r="C29" s="11"/>
      <c r="D29" s="7"/>
      <c r="E29" s="40" t="s">
        <v>89</v>
      </c>
      <c r="F29" s="41">
        <v>30</v>
      </c>
      <c r="G29" s="60">
        <v>2.2999999999999998</v>
      </c>
      <c r="H29" s="41">
        <v>0</v>
      </c>
      <c r="I29" s="41">
        <v>15</v>
      </c>
      <c r="J29" s="60">
        <v>70.3</v>
      </c>
      <c r="K29" s="42" t="s">
        <v>46</v>
      </c>
      <c r="L29" s="58">
        <v>3.81</v>
      </c>
    </row>
    <row r="30" spans="1:12" ht="14.4" x14ac:dyDescent="0.3">
      <c r="A30" s="14"/>
      <c r="B30" s="15"/>
      <c r="C30" s="11"/>
      <c r="D30" s="54" t="s">
        <v>26</v>
      </c>
      <c r="E30" s="55" t="s">
        <v>51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54</v>
      </c>
      <c r="L30" s="59">
        <v>9.85</v>
      </c>
    </row>
    <row r="31" spans="1:12" ht="14.4" x14ac:dyDescent="0.3">
      <c r="A31" s="14"/>
      <c r="B31" s="15"/>
      <c r="C31" s="11"/>
      <c r="D31" s="6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26.200000000000003</v>
      </c>
      <c r="H32" s="19">
        <f t="shared" ref="H32" si="7">SUM(H25:H31)</f>
        <v>18</v>
      </c>
      <c r="I32" s="19">
        <f t="shared" ref="I32" si="8">SUM(I25:I31)</f>
        <v>95.9</v>
      </c>
      <c r="J32" s="19">
        <f t="shared" ref="J32:L32" si="9">SUM(J25:J31)</f>
        <v>652.5</v>
      </c>
      <c r="K32" s="25"/>
      <c r="L32" s="19">
        <f t="shared" si="9"/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560</v>
      </c>
      <c r="G43" s="32">
        <f t="shared" ref="G43" si="14">G32+G42</f>
        <v>26.200000000000003</v>
      </c>
      <c r="H43" s="32">
        <f t="shared" ref="H43" si="15">H32+H42</f>
        <v>18</v>
      </c>
      <c r="I43" s="32">
        <f t="shared" ref="I43" si="16">I32+I42</f>
        <v>95.9</v>
      </c>
      <c r="J43" s="32">
        <f t="shared" ref="J43:L43" si="17">J32+J42</f>
        <v>652.5</v>
      </c>
      <c r="K43" s="32"/>
      <c r="L43" s="32">
        <f t="shared" si="17"/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55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57">
        <v>13.72</v>
      </c>
    </row>
    <row r="45" spans="1:12" ht="14.4" x14ac:dyDescent="0.3">
      <c r="A45" s="23"/>
      <c r="B45" s="15"/>
      <c r="C45" s="11"/>
      <c r="D45" s="54" t="s">
        <v>28</v>
      </c>
      <c r="E45" s="55" t="s">
        <v>56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58</v>
      </c>
      <c r="L45" s="59">
        <v>33.65</v>
      </c>
    </row>
    <row r="46" spans="1:12" ht="14.4" x14ac:dyDescent="0.3">
      <c r="A46" s="23"/>
      <c r="B46" s="15"/>
      <c r="C46" s="11"/>
      <c r="D46" s="7" t="s">
        <v>22</v>
      </c>
      <c r="E46" s="55" t="s">
        <v>57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59</v>
      </c>
      <c r="L46" s="58">
        <v>6.42</v>
      </c>
    </row>
    <row r="47" spans="1:12" ht="14.4" x14ac:dyDescent="0.3">
      <c r="A47" s="23"/>
      <c r="B47" s="15"/>
      <c r="C47" s="11"/>
      <c r="D47" s="7" t="s">
        <v>23</v>
      </c>
      <c r="E47" s="55" t="s">
        <v>50</v>
      </c>
      <c r="F47" s="41">
        <v>30</v>
      </c>
      <c r="G47" s="60">
        <v>2.2999999999999998</v>
      </c>
      <c r="H47" s="41">
        <v>0</v>
      </c>
      <c r="I47" s="41">
        <v>15</v>
      </c>
      <c r="J47" s="60">
        <v>70.3</v>
      </c>
      <c r="K47" s="52" t="s">
        <v>46</v>
      </c>
      <c r="L47" s="41">
        <v>3.81</v>
      </c>
    </row>
    <row r="48" spans="1:12" ht="14.4" x14ac:dyDescent="0.3">
      <c r="A48" s="23"/>
      <c r="B48" s="15"/>
      <c r="C48" s="11"/>
      <c r="D48" s="7"/>
      <c r="E48" s="40" t="s">
        <v>89</v>
      </c>
      <c r="F48" s="41">
        <v>30</v>
      </c>
      <c r="G48" s="60">
        <v>2.2999999999999998</v>
      </c>
      <c r="H48" s="41">
        <v>0</v>
      </c>
      <c r="I48" s="41">
        <v>15</v>
      </c>
      <c r="J48" s="60">
        <v>70.3</v>
      </c>
      <c r="K48" s="42" t="s">
        <v>46</v>
      </c>
      <c r="L48" s="58">
        <v>3.81</v>
      </c>
    </row>
    <row r="49" spans="1:12" ht="14.4" x14ac:dyDescent="0.3">
      <c r="A49" s="23"/>
      <c r="B49" s="15"/>
      <c r="C49" s="11"/>
      <c r="D49" s="6" t="s">
        <v>24</v>
      </c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</v>
      </c>
      <c r="I51" s="19">
        <f t="shared" ref="I51" si="20">SUM(I44:I50)</f>
        <v>77.900000000000006</v>
      </c>
      <c r="J51" s="19">
        <f t="shared" ref="J51:L51" si="21">SUM(J44:J50)</f>
        <v>614.89999999999986</v>
      </c>
      <c r="K51" s="25"/>
      <c r="L51" s="19">
        <f t="shared" si="21"/>
        <v>61.410000000000004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</v>
      </c>
      <c r="I62" s="32">
        <f t="shared" ref="I62" si="28">I51+I61</f>
        <v>77.900000000000006</v>
      </c>
      <c r="J62" s="32">
        <f t="shared" ref="J62:L62" si="29">J51+J61</f>
        <v>614.89999999999986</v>
      </c>
      <c r="K62" s="32"/>
      <c r="L62" s="32">
        <f t="shared" si="29"/>
        <v>61.410000000000004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64</v>
      </c>
      <c r="L63" s="57">
        <v>14.89</v>
      </c>
    </row>
    <row r="64" spans="1:12" ht="14.4" x14ac:dyDescent="0.3">
      <c r="A64" s="23"/>
      <c r="B64" s="15"/>
      <c r="C64" s="11"/>
      <c r="D64" s="54" t="s">
        <v>28</v>
      </c>
      <c r="E64" s="55" t="s">
        <v>61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65</v>
      </c>
      <c r="L64" s="59">
        <v>24.7</v>
      </c>
    </row>
    <row r="65" spans="1:12" ht="14.4" x14ac:dyDescent="0.3">
      <c r="A65" s="23"/>
      <c r="B65" s="15"/>
      <c r="C65" s="11"/>
      <c r="D65" s="7" t="s">
        <v>22</v>
      </c>
      <c r="E65" s="55" t="s">
        <v>63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66</v>
      </c>
      <c r="L65" s="58">
        <v>5.42</v>
      </c>
    </row>
    <row r="66" spans="1:12" ht="14.4" x14ac:dyDescent="0.3">
      <c r="A66" s="23"/>
      <c r="B66" s="15"/>
      <c r="C66" s="11"/>
      <c r="D66" s="7" t="s">
        <v>23</v>
      </c>
      <c r="E66" s="55" t="s">
        <v>50</v>
      </c>
      <c r="F66" s="41">
        <v>30</v>
      </c>
      <c r="G66" s="60">
        <v>2.2999999999999998</v>
      </c>
      <c r="H66" s="41">
        <v>0</v>
      </c>
      <c r="I66" s="41">
        <v>15</v>
      </c>
      <c r="J66" s="60">
        <v>70.3</v>
      </c>
      <c r="K66" s="52" t="s">
        <v>46</v>
      </c>
      <c r="L66" s="41">
        <v>3.81</v>
      </c>
    </row>
    <row r="67" spans="1:12" ht="14.4" x14ac:dyDescent="0.3">
      <c r="A67" s="23"/>
      <c r="B67" s="15"/>
      <c r="C67" s="11"/>
      <c r="D67" s="7"/>
      <c r="E67" s="40" t="s">
        <v>89</v>
      </c>
      <c r="F67" s="41">
        <v>30</v>
      </c>
      <c r="G67" s="60">
        <v>2.2999999999999998</v>
      </c>
      <c r="H67" s="41">
        <v>0</v>
      </c>
      <c r="I67" s="41">
        <v>15</v>
      </c>
      <c r="J67" s="60">
        <v>70.3</v>
      </c>
      <c r="K67" s="42" t="s">
        <v>46</v>
      </c>
      <c r="L67" s="58">
        <v>3.81</v>
      </c>
    </row>
    <row r="68" spans="1:12" ht="14.4" x14ac:dyDescent="0.3">
      <c r="A68" s="23"/>
      <c r="B68" s="15"/>
      <c r="C68" s="11"/>
      <c r="D68" s="54" t="s">
        <v>26</v>
      </c>
      <c r="E68" s="55" t="s">
        <v>62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67</v>
      </c>
      <c r="L68" s="59">
        <v>8.7799999999999994</v>
      </c>
    </row>
    <row r="69" spans="1:12" ht="14.4" x14ac:dyDescent="0.3">
      <c r="A69" s="23"/>
      <c r="B69" s="15"/>
      <c r="C69" s="11"/>
      <c r="D69" s="6" t="s">
        <v>24</v>
      </c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31</v>
      </c>
      <c r="H70" s="19">
        <f t="shared" ref="H70" si="31">SUM(H63:H69)</f>
        <v>12.899999999999999</v>
      </c>
      <c r="I70" s="19">
        <f t="shared" ref="I70" si="32">SUM(I63:I69)</f>
        <v>88.899999999999991</v>
      </c>
      <c r="J70" s="19">
        <f t="shared" ref="J70:L70" si="33">SUM(J63:J69)</f>
        <v>598.6</v>
      </c>
      <c r="K70" s="25"/>
      <c r="L70" s="19">
        <f t="shared" si="33"/>
        <v>61.410000000000011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560</v>
      </c>
      <c r="G81" s="32">
        <f t="shared" ref="G81" si="38">G70+G80</f>
        <v>31</v>
      </c>
      <c r="H81" s="32">
        <f t="shared" ref="H81" si="39">H70+H80</f>
        <v>12.899999999999999</v>
      </c>
      <c r="I81" s="32">
        <f t="shared" ref="I81" si="40">I70+I80</f>
        <v>88.899999999999991</v>
      </c>
      <c r="J81" s="32">
        <f t="shared" ref="J81:L81" si="41">J70+J80</f>
        <v>598.6</v>
      </c>
      <c r="K81" s="32"/>
      <c r="L81" s="32">
        <f t="shared" si="41"/>
        <v>61.410000000000011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68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71</v>
      </c>
      <c r="L82" s="57">
        <v>10.199999999999999</v>
      </c>
    </row>
    <row r="83" spans="1:12" ht="14.4" x14ac:dyDescent="0.3">
      <c r="A83" s="23"/>
      <c r="B83" s="15"/>
      <c r="C83" s="11"/>
      <c r="D83" s="54" t="s">
        <v>28</v>
      </c>
      <c r="E83" s="55" t="s">
        <v>69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72</v>
      </c>
      <c r="L83" s="59">
        <v>25.64</v>
      </c>
    </row>
    <row r="84" spans="1:12" ht="14.4" x14ac:dyDescent="0.3">
      <c r="A84" s="23"/>
      <c r="B84" s="15"/>
      <c r="C84" s="11"/>
      <c r="D84" s="7" t="s">
        <v>22</v>
      </c>
      <c r="E84" s="55" t="s">
        <v>42</v>
      </c>
      <c r="F84" s="41">
        <v>200</v>
      </c>
      <c r="G84" s="41">
        <v>4.7</v>
      </c>
      <c r="H84" s="41">
        <v>3.5</v>
      </c>
      <c r="I84" s="41">
        <v>12.5</v>
      </c>
      <c r="J84" s="41">
        <v>100.4</v>
      </c>
      <c r="K84" s="52" t="s">
        <v>45</v>
      </c>
      <c r="L84" s="58">
        <v>8.9499999999999993</v>
      </c>
    </row>
    <row r="85" spans="1:12" ht="14.4" x14ac:dyDescent="0.3">
      <c r="A85" s="23"/>
      <c r="B85" s="15"/>
      <c r="C85" s="11"/>
      <c r="D85" s="7" t="s">
        <v>23</v>
      </c>
      <c r="E85" s="55" t="s">
        <v>50</v>
      </c>
      <c r="F85" s="41">
        <v>30</v>
      </c>
      <c r="G85" s="60">
        <v>2.2999999999999998</v>
      </c>
      <c r="H85" s="41">
        <v>0</v>
      </c>
      <c r="I85" s="41">
        <v>15</v>
      </c>
      <c r="J85" s="60">
        <v>70.3</v>
      </c>
      <c r="K85" s="52" t="s">
        <v>46</v>
      </c>
      <c r="L85" s="41">
        <v>3.81</v>
      </c>
    </row>
    <row r="86" spans="1:12" ht="14.4" x14ac:dyDescent="0.3">
      <c r="A86" s="23"/>
      <c r="B86" s="15"/>
      <c r="C86" s="11"/>
      <c r="D86" s="7"/>
      <c r="E86" s="40" t="s">
        <v>89</v>
      </c>
      <c r="F86" s="41">
        <v>30</v>
      </c>
      <c r="G86" s="60">
        <v>2.2999999999999998</v>
      </c>
      <c r="H86" s="41">
        <v>0</v>
      </c>
      <c r="I86" s="41">
        <v>15</v>
      </c>
      <c r="J86" s="60">
        <v>70.3</v>
      </c>
      <c r="K86" s="42" t="s">
        <v>46</v>
      </c>
      <c r="L86" s="58">
        <v>3.81</v>
      </c>
    </row>
    <row r="87" spans="1:12" ht="14.4" x14ac:dyDescent="0.3">
      <c r="A87" s="23"/>
      <c r="B87" s="15"/>
      <c r="C87" s="11"/>
      <c r="D87" s="54" t="s">
        <v>26</v>
      </c>
      <c r="E87" s="55" t="s">
        <v>70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73</v>
      </c>
      <c r="L87" s="59">
        <v>9</v>
      </c>
    </row>
    <row r="88" spans="1:12" ht="14.4" x14ac:dyDescent="0.3">
      <c r="A88" s="23"/>
      <c r="B88" s="15"/>
      <c r="C88" s="11"/>
      <c r="D88" s="6" t="s">
        <v>24</v>
      </c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22</v>
      </c>
      <c r="I89" s="19">
        <f t="shared" ref="I89" si="44">SUM(I82:I88)</f>
        <v>78.5</v>
      </c>
      <c r="J89" s="19">
        <f t="shared" ref="J89:L89" si="45">SUM(J82:J88)</f>
        <v>615.6</v>
      </c>
      <c r="K89" s="25"/>
      <c r="L89" s="19">
        <f t="shared" si="45"/>
        <v>61.410000000000011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22</v>
      </c>
      <c r="I100" s="32">
        <f t="shared" ref="I100" si="52">I89+I99</f>
        <v>78.5</v>
      </c>
      <c r="J100" s="32">
        <f t="shared" ref="J100:L100" si="53">J89+J99</f>
        <v>615.6</v>
      </c>
      <c r="K100" s="32"/>
      <c r="L100" s="32">
        <f t="shared" si="53"/>
        <v>61.410000000000011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64</v>
      </c>
      <c r="L101" s="57">
        <v>14.89</v>
      </c>
    </row>
    <row r="102" spans="1:12" ht="14.4" x14ac:dyDescent="0.3">
      <c r="A102" s="23"/>
      <c r="B102" s="15"/>
      <c r="C102" s="11"/>
      <c r="D102" s="54" t="s">
        <v>28</v>
      </c>
      <c r="E102" s="55" t="s">
        <v>56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58</v>
      </c>
      <c r="L102" s="59">
        <v>33.65</v>
      </c>
    </row>
    <row r="103" spans="1:12" ht="14.4" x14ac:dyDescent="0.3">
      <c r="A103" s="23"/>
      <c r="B103" s="15"/>
      <c r="C103" s="11"/>
      <c r="D103" s="7" t="s">
        <v>22</v>
      </c>
      <c r="E103" s="55" t="s">
        <v>63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66</v>
      </c>
      <c r="L103" s="58">
        <v>5.25</v>
      </c>
    </row>
    <row r="104" spans="1:12" ht="14.4" x14ac:dyDescent="0.3">
      <c r="A104" s="23"/>
      <c r="B104" s="15"/>
      <c r="C104" s="11"/>
      <c r="D104" s="7" t="s">
        <v>23</v>
      </c>
      <c r="E104" s="55" t="s">
        <v>50</v>
      </c>
      <c r="F104" s="41">
        <v>30</v>
      </c>
      <c r="G104" s="60">
        <v>2.2999999999999998</v>
      </c>
      <c r="H104" s="41">
        <v>0</v>
      </c>
      <c r="I104" s="41">
        <v>15</v>
      </c>
      <c r="J104" s="60">
        <v>70.3</v>
      </c>
      <c r="K104" s="52" t="s">
        <v>46</v>
      </c>
      <c r="L104" s="41">
        <v>3.81</v>
      </c>
    </row>
    <row r="105" spans="1:12" ht="14.4" x14ac:dyDescent="0.3">
      <c r="A105" s="23"/>
      <c r="B105" s="15"/>
      <c r="C105" s="11"/>
      <c r="D105" s="7"/>
      <c r="E105" s="40" t="s">
        <v>89</v>
      </c>
      <c r="F105" s="41">
        <v>30</v>
      </c>
      <c r="G105" s="60">
        <v>2.2999999999999998</v>
      </c>
      <c r="H105" s="41">
        <v>0</v>
      </c>
      <c r="I105" s="41">
        <v>15</v>
      </c>
      <c r="J105" s="60">
        <v>70.3</v>
      </c>
      <c r="K105" s="42" t="s">
        <v>46</v>
      </c>
      <c r="L105" s="58">
        <v>3.81</v>
      </c>
    </row>
    <row r="106" spans="1:12" ht="14.4" x14ac:dyDescent="0.3">
      <c r="A106" s="23"/>
      <c r="B106" s="15"/>
      <c r="C106" s="11"/>
      <c r="D106" s="6" t="s">
        <v>24</v>
      </c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</v>
      </c>
      <c r="I108" s="19">
        <f t="shared" si="54"/>
        <v>87.1</v>
      </c>
      <c r="J108" s="19">
        <f t="shared" si="54"/>
        <v>666.79999999999984</v>
      </c>
      <c r="K108" s="25"/>
      <c r="L108" s="19">
        <f t="shared" ref="L108" si="55">SUM(L101:L107)</f>
        <v>61.410000000000004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</v>
      </c>
      <c r="I119" s="32">
        <f t="shared" ref="I119" si="60">I108+I118</f>
        <v>87.1</v>
      </c>
      <c r="J119" s="32">
        <f t="shared" ref="J119:L119" si="61">J108+J118</f>
        <v>666.79999999999984</v>
      </c>
      <c r="K119" s="32"/>
      <c r="L119" s="32">
        <f t="shared" si="61"/>
        <v>61.410000000000004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74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76</v>
      </c>
      <c r="L120" s="57">
        <v>11.87</v>
      </c>
    </row>
    <row r="121" spans="1:12" ht="14.4" x14ac:dyDescent="0.3">
      <c r="A121" s="14"/>
      <c r="B121" s="15"/>
      <c r="C121" s="11"/>
      <c r="D121" s="54" t="s">
        <v>28</v>
      </c>
      <c r="E121" s="55" t="s">
        <v>48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53</v>
      </c>
      <c r="L121" s="59">
        <v>25.65</v>
      </c>
    </row>
    <row r="122" spans="1:12" ht="14.4" x14ac:dyDescent="0.3">
      <c r="A122" s="14"/>
      <c r="B122" s="15"/>
      <c r="C122" s="11"/>
      <c r="D122" s="7" t="s">
        <v>22</v>
      </c>
      <c r="E122" s="55" t="s">
        <v>57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59</v>
      </c>
      <c r="L122" s="58">
        <v>6.42</v>
      </c>
    </row>
    <row r="123" spans="1:12" ht="14.4" x14ac:dyDescent="0.3">
      <c r="A123" s="14"/>
      <c r="B123" s="15"/>
      <c r="C123" s="11"/>
      <c r="D123" s="7" t="s">
        <v>23</v>
      </c>
      <c r="E123" s="55" t="s">
        <v>50</v>
      </c>
      <c r="F123" s="41">
        <v>30</v>
      </c>
      <c r="G123" s="60">
        <v>2.2999999999999998</v>
      </c>
      <c r="H123" s="41">
        <v>0</v>
      </c>
      <c r="I123" s="41">
        <v>15</v>
      </c>
      <c r="J123" s="60">
        <v>70.3</v>
      </c>
      <c r="K123" s="52" t="s">
        <v>46</v>
      </c>
      <c r="L123" s="41">
        <v>3.81</v>
      </c>
    </row>
    <row r="124" spans="1:12" ht="14.4" x14ac:dyDescent="0.3">
      <c r="A124" s="14"/>
      <c r="B124" s="15"/>
      <c r="C124" s="11"/>
      <c r="D124" s="7"/>
      <c r="E124" s="40" t="s">
        <v>89</v>
      </c>
      <c r="F124" s="41">
        <v>30</v>
      </c>
      <c r="G124" s="60">
        <v>2.2999999999999998</v>
      </c>
      <c r="H124" s="41">
        <v>0</v>
      </c>
      <c r="I124" s="41">
        <v>15</v>
      </c>
      <c r="J124" s="60">
        <v>70.3</v>
      </c>
      <c r="K124" s="42" t="s">
        <v>46</v>
      </c>
      <c r="L124" s="58">
        <v>3.81</v>
      </c>
    </row>
    <row r="125" spans="1:12" ht="14.4" x14ac:dyDescent="0.3">
      <c r="A125" s="14"/>
      <c r="B125" s="15"/>
      <c r="C125" s="11"/>
      <c r="D125" s="54" t="s">
        <v>26</v>
      </c>
      <c r="E125" s="55" t="s">
        <v>75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54</v>
      </c>
      <c r="L125" s="59">
        <v>9.85</v>
      </c>
    </row>
    <row r="126" spans="1:12" ht="14.4" x14ac:dyDescent="0.3">
      <c r="A126" s="14"/>
      <c r="B126" s="15"/>
      <c r="C126" s="11"/>
      <c r="D126" s="6" t="s">
        <v>24</v>
      </c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12.7</v>
      </c>
      <c r="I127" s="19">
        <f t="shared" si="62"/>
        <v>80.600000000000009</v>
      </c>
      <c r="J127" s="19">
        <f t="shared" si="62"/>
        <v>572.79999999999995</v>
      </c>
      <c r="K127" s="25"/>
      <c r="L127" s="19">
        <f t="shared" ref="L127" si="63">SUM(L120:L126)</f>
        <v>61.410000000000004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12.7</v>
      </c>
      <c r="I138" s="32">
        <f t="shared" ref="I138" si="68">I127+I137</f>
        <v>80.600000000000009</v>
      </c>
      <c r="J138" s="32">
        <f t="shared" ref="J138:L138" si="69">J127+J137</f>
        <v>572.79999999999995</v>
      </c>
      <c r="K138" s="32"/>
      <c r="L138" s="32">
        <f t="shared" si="69"/>
        <v>61.410000000000004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77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79</v>
      </c>
      <c r="L139" s="57">
        <v>30.93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49</v>
      </c>
      <c r="F141" s="41">
        <v>200</v>
      </c>
      <c r="G141" s="41">
        <v>1</v>
      </c>
      <c r="H141" s="41">
        <v>0.2</v>
      </c>
      <c r="I141" s="41">
        <v>20.2</v>
      </c>
      <c r="J141" s="41">
        <v>86.6</v>
      </c>
      <c r="K141" s="52" t="s">
        <v>46</v>
      </c>
      <c r="L141" s="58">
        <v>9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50</v>
      </c>
      <c r="F142" s="41">
        <v>30</v>
      </c>
      <c r="G142" s="60">
        <v>2.2999999999999998</v>
      </c>
      <c r="H142" s="41">
        <v>0</v>
      </c>
      <c r="I142" s="41">
        <v>15</v>
      </c>
      <c r="J142" s="60">
        <v>70.3</v>
      </c>
      <c r="K142" s="52" t="s">
        <v>46</v>
      </c>
      <c r="L142" s="41">
        <v>3.81</v>
      </c>
    </row>
    <row r="143" spans="1:12" ht="14.4" x14ac:dyDescent="0.3">
      <c r="A143" s="23"/>
      <c r="B143" s="15"/>
      <c r="C143" s="11"/>
      <c r="D143" s="7"/>
      <c r="E143" s="40" t="s">
        <v>89</v>
      </c>
      <c r="F143" s="41">
        <v>30</v>
      </c>
      <c r="G143" s="60">
        <v>2.2999999999999998</v>
      </c>
      <c r="H143" s="41">
        <v>0</v>
      </c>
      <c r="I143" s="41">
        <v>15</v>
      </c>
      <c r="J143" s="60">
        <v>70.3</v>
      </c>
      <c r="K143" s="42" t="s">
        <v>46</v>
      </c>
      <c r="L143" s="58">
        <v>3.81</v>
      </c>
    </row>
    <row r="144" spans="1:12" ht="14.4" x14ac:dyDescent="0.3">
      <c r="A144" s="23"/>
      <c r="B144" s="15"/>
      <c r="C144" s="11"/>
      <c r="D144" s="54" t="s">
        <v>26</v>
      </c>
      <c r="E144" s="55" t="s">
        <v>78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80</v>
      </c>
      <c r="L144" s="59">
        <v>13.86</v>
      </c>
    </row>
    <row r="145" spans="1:12" ht="14.4" x14ac:dyDescent="0.3">
      <c r="A145" s="23"/>
      <c r="B145" s="15"/>
      <c r="C145" s="11"/>
      <c r="D145" s="6" t="s">
        <v>24</v>
      </c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21.900000000000002</v>
      </c>
      <c r="H146" s="19">
        <f t="shared" si="70"/>
        <v>21</v>
      </c>
      <c r="I146" s="19">
        <f t="shared" si="70"/>
        <v>94.6</v>
      </c>
      <c r="J146" s="19">
        <f t="shared" si="70"/>
        <v>656.9</v>
      </c>
      <c r="K146" s="25"/>
      <c r="L146" s="19">
        <f t="shared" ref="L146" si="71">SUM(L139:L145)</f>
        <v>61.410000000000004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520</v>
      </c>
      <c r="G157" s="32">
        <f t="shared" ref="G157" si="74">G146+G156</f>
        <v>21.900000000000002</v>
      </c>
      <c r="H157" s="32">
        <f t="shared" ref="H157" si="75">H146+H156</f>
        <v>21</v>
      </c>
      <c r="I157" s="32">
        <f t="shared" ref="I157" si="76">I146+I156</f>
        <v>94.6</v>
      </c>
      <c r="J157" s="32">
        <f t="shared" ref="J157:L157" si="77">J146+J156</f>
        <v>656.9</v>
      </c>
      <c r="K157" s="32"/>
      <c r="L157" s="32">
        <f t="shared" si="77"/>
        <v>61.410000000000004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40</v>
      </c>
      <c r="F158" s="39">
        <v>150</v>
      </c>
      <c r="G158" s="39">
        <v>5.3</v>
      </c>
      <c r="H158" s="39">
        <v>4.9000000000000004</v>
      </c>
      <c r="I158" s="39">
        <v>32.799999999999997</v>
      </c>
      <c r="J158" s="39">
        <v>196.8</v>
      </c>
      <c r="K158" s="56" t="s">
        <v>43</v>
      </c>
      <c r="L158" s="57">
        <v>8</v>
      </c>
    </row>
    <row r="159" spans="1:12" ht="14.4" x14ac:dyDescent="0.3">
      <c r="A159" s="23"/>
      <c r="B159" s="15"/>
      <c r="C159" s="11"/>
      <c r="D159" s="54" t="s">
        <v>28</v>
      </c>
      <c r="E159" s="55" t="s">
        <v>81</v>
      </c>
      <c r="F159" s="41">
        <v>90</v>
      </c>
      <c r="G159" s="41">
        <v>15.1</v>
      </c>
      <c r="H159" s="41">
        <v>14.3</v>
      </c>
      <c r="I159" s="41">
        <v>6</v>
      </c>
      <c r="J159" s="41">
        <v>212.8</v>
      </c>
      <c r="K159" s="52" t="s">
        <v>83</v>
      </c>
      <c r="L159" s="59">
        <v>29.78</v>
      </c>
    </row>
    <row r="160" spans="1:12" ht="14.4" x14ac:dyDescent="0.3">
      <c r="A160" s="23"/>
      <c r="B160" s="15"/>
      <c r="C160" s="11"/>
      <c r="D160" s="7" t="s">
        <v>22</v>
      </c>
      <c r="E160" s="55" t="s">
        <v>63</v>
      </c>
      <c r="F160" s="41">
        <v>200</v>
      </c>
      <c r="G160" s="41">
        <v>0.2</v>
      </c>
      <c r="H160" s="41">
        <v>0</v>
      </c>
      <c r="I160" s="41">
        <v>6.4</v>
      </c>
      <c r="J160" s="41">
        <v>26.8</v>
      </c>
      <c r="K160" s="52" t="s">
        <v>66</v>
      </c>
      <c r="L160" s="58">
        <v>5.24</v>
      </c>
    </row>
    <row r="161" spans="1:12" ht="14.4" x14ac:dyDescent="0.3">
      <c r="A161" s="23"/>
      <c r="B161" s="15"/>
      <c r="C161" s="11"/>
      <c r="D161" s="7" t="s">
        <v>23</v>
      </c>
      <c r="E161" s="55" t="s">
        <v>50</v>
      </c>
      <c r="F161" s="41">
        <v>30</v>
      </c>
      <c r="G161" s="60">
        <v>2.2999999999999998</v>
      </c>
      <c r="H161" s="41">
        <v>0</v>
      </c>
      <c r="I161" s="41">
        <v>15</v>
      </c>
      <c r="J161" s="60">
        <v>70.3</v>
      </c>
      <c r="K161" s="52" t="s">
        <v>46</v>
      </c>
      <c r="L161" s="41">
        <v>3.81</v>
      </c>
    </row>
    <row r="162" spans="1:12" ht="14.4" x14ac:dyDescent="0.3">
      <c r="A162" s="23"/>
      <c r="B162" s="15"/>
      <c r="C162" s="11"/>
      <c r="D162" s="7"/>
      <c r="E162" s="40" t="s">
        <v>89</v>
      </c>
      <c r="F162" s="41">
        <v>30</v>
      </c>
      <c r="G162" s="60">
        <v>2.2999999999999998</v>
      </c>
      <c r="H162" s="41">
        <v>0</v>
      </c>
      <c r="I162" s="41">
        <v>15</v>
      </c>
      <c r="J162" s="60">
        <v>70.3</v>
      </c>
      <c r="K162" s="42" t="s">
        <v>46</v>
      </c>
      <c r="L162" s="58">
        <v>3.81</v>
      </c>
    </row>
    <row r="163" spans="1:12" ht="14.4" x14ac:dyDescent="0.3">
      <c r="A163" s="23"/>
      <c r="B163" s="15"/>
      <c r="C163" s="11"/>
      <c r="D163" s="54" t="s">
        <v>26</v>
      </c>
      <c r="E163" s="55" t="s">
        <v>82</v>
      </c>
      <c r="F163" s="41">
        <v>60</v>
      </c>
      <c r="G163" s="41">
        <v>0.9</v>
      </c>
      <c r="H163" s="41">
        <v>0.2</v>
      </c>
      <c r="I163" s="41">
        <v>12.9</v>
      </c>
      <c r="J163" s="41">
        <v>56.8</v>
      </c>
      <c r="K163" s="52" t="s">
        <v>84</v>
      </c>
      <c r="L163" s="59">
        <v>10.77</v>
      </c>
    </row>
    <row r="164" spans="1:12" ht="14.4" x14ac:dyDescent="0.3">
      <c r="A164" s="23"/>
      <c r="B164" s="15"/>
      <c r="C164" s="11"/>
      <c r="D164" s="6" t="s">
        <v>24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26.099999999999998</v>
      </c>
      <c r="H165" s="19">
        <f t="shared" si="78"/>
        <v>19.400000000000002</v>
      </c>
      <c r="I165" s="19">
        <f t="shared" si="78"/>
        <v>88.1</v>
      </c>
      <c r="J165" s="19">
        <f t="shared" si="78"/>
        <v>633.79999999999995</v>
      </c>
      <c r="K165" s="25"/>
      <c r="L165" s="19">
        <f t="shared" ref="L165" si="79">SUM(L158:L164)</f>
        <v>61.410000000000011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560</v>
      </c>
      <c r="G176" s="32">
        <f t="shared" ref="G176" si="82">G165+G175</f>
        <v>26.099999999999998</v>
      </c>
      <c r="H176" s="32">
        <f t="shared" ref="H176" si="83">H165+H175</f>
        <v>19.400000000000002</v>
      </c>
      <c r="I176" s="32">
        <f t="shared" ref="I176" si="84">I165+I175</f>
        <v>88.1</v>
      </c>
      <c r="J176" s="32">
        <f t="shared" ref="J176:L176" si="85">J165+J175</f>
        <v>633.79999999999995</v>
      </c>
      <c r="K176" s="32"/>
      <c r="L176" s="32">
        <f t="shared" si="85"/>
        <v>61.410000000000011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85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86</v>
      </c>
      <c r="L177" s="57">
        <v>18.37</v>
      </c>
    </row>
    <row r="178" spans="1:12" ht="14.4" x14ac:dyDescent="0.3">
      <c r="A178" s="23"/>
      <c r="B178" s="15"/>
      <c r="C178" s="11"/>
      <c r="D178" s="54" t="s">
        <v>28</v>
      </c>
      <c r="E178" s="55" t="s">
        <v>61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65</v>
      </c>
      <c r="L178" s="59">
        <v>26.47</v>
      </c>
    </row>
    <row r="179" spans="1:12" ht="14.4" x14ac:dyDescent="0.3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58">
        <v>8.9499999999999993</v>
      </c>
    </row>
    <row r="180" spans="1:12" ht="14.4" x14ac:dyDescent="0.3">
      <c r="A180" s="23"/>
      <c r="B180" s="15"/>
      <c r="C180" s="11"/>
      <c r="D180" s="7" t="s">
        <v>23</v>
      </c>
      <c r="E180" s="55" t="s">
        <v>50</v>
      </c>
      <c r="F180" s="41">
        <v>30</v>
      </c>
      <c r="G180" s="60">
        <v>2.2999999999999998</v>
      </c>
      <c r="H180" s="41">
        <v>0</v>
      </c>
      <c r="I180" s="41">
        <v>15</v>
      </c>
      <c r="J180" s="60">
        <v>70.3</v>
      </c>
      <c r="K180" s="52" t="s">
        <v>46</v>
      </c>
      <c r="L180" s="41">
        <v>3.81</v>
      </c>
    </row>
    <row r="181" spans="1:12" ht="14.4" x14ac:dyDescent="0.3">
      <c r="A181" s="23"/>
      <c r="B181" s="15"/>
      <c r="C181" s="11"/>
      <c r="D181" s="7"/>
      <c r="E181" s="40" t="s">
        <v>89</v>
      </c>
      <c r="F181" s="41">
        <v>30</v>
      </c>
      <c r="G181" s="60">
        <v>2.2999999999999998</v>
      </c>
      <c r="H181" s="41">
        <v>0</v>
      </c>
      <c r="I181" s="41">
        <v>15</v>
      </c>
      <c r="J181" s="60">
        <v>70.3</v>
      </c>
      <c r="K181" s="42" t="s">
        <v>46</v>
      </c>
      <c r="L181" s="58">
        <v>3.81</v>
      </c>
    </row>
    <row r="182" spans="1:12" ht="14.4" x14ac:dyDescent="0.3">
      <c r="A182" s="23"/>
      <c r="B182" s="15"/>
      <c r="C182" s="11"/>
      <c r="D182" s="6" t="s">
        <v>24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11.9</v>
      </c>
      <c r="I184" s="19">
        <f t="shared" si="86"/>
        <v>69.099999999999994</v>
      </c>
      <c r="J184" s="19">
        <f t="shared" si="86"/>
        <v>506.30000000000007</v>
      </c>
      <c r="K184" s="25"/>
      <c r="L184" s="19">
        <f t="shared" ref="L184" si="87">SUM(L177:L183)</f>
        <v>61.410000000000011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11.9</v>
      </c>
      <c r="I195" s="32">
        <f t="shared" ref="I195" si="92">I184+I194</f>
        <v>69.099999999999994</v>
      </c>
      <c r="J195" s="32">
        <f t="shared" ref="J195:L195" si="93">J184+J194</f>
        <v>506.30000000000007</v>
      </c>
      <c r="K195" s="32"/>
      <c r="L195" s="32">
        <f t="shared" si="93"/>
        <v>61.410000000000011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27.919999999999998</v>
      </c>
      <c r="H196" s="34">
        <f t="shared" si="94"/>
        <v>18.52</v>
      </c>
      <c r="I196" s="34">
        <f t="shared" si="94"/>
        <v>83.950000000000017</v>
      </c>
      <c r="J196" s="34">
        <f t="shared" si="94"/>
        <v>616.45999999999992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61.410000000000011</v>
      </c>
    </row>
  </sheetData>
  <customSheetViews>
    <customSheetView guid="{00FB15C7-202B-4570-9240-3B9A1895456F}">
      <pane xSplit="4" ySplit="5" topLeftCell="E15" activePane="bottomRight" state="frozen"/>
      <selection pane="bottomRight" activeCell="L26" sqref="L26"/>
      <pageMargins left="0.7" right="0.7" top="0.75" bottom="0.75" header="0.3" footer="0.3"/>
      <pageSetup paperSize="9" orientation="portrait" r:id="rId1"/>
    </customSheetView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  <customSheetView guid="{00843EEA-BED0-45DF-9C0C-77F9D5D3A358}">
      <pane xSplit="4" ySplit="5" topLeftCell="E6" activePane="bottomRight" state="frozen"/>
      <selection pane="bottomRight" activeCell="H3" sqref="H3"/>
      <pageMargins left="0.7" right="0.7" top="0.75" bottom="0.75" header="0.3" footer="0.3"/>
      <pageSetup paperSize="9" orientation="portrait" r:id="rId2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2023-10-23T16:41:21Z</dcterms:modified>
</cp:coreProperties>
</file>